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8835" tabRatio="599" activeTab="0"/>
  </bookViews>
  <sheets>
    <sheet name="TOTAL" sheetId="1" r:id="rId1"/>
    <sheet name="KFF" sheetId="2" r:id="rId2"/>
    <sheet name="FAF" sheetId="3" r:id="rId3"/>
    <sheet name="UUF" sheetId="4" r:id="rId4"/>
    <sheet name="SUF" sheetId="5" r:id="rId5"/>
    <sheet name="BTF" sheetId="6" r:id="rId6"/>
  </sheets>
  <definedNames>
    <definedName name="_xlnm._FilterDatabase" localSheetId="0" hidden="1">'TOTAL'!$G$5:$J$28</definedName>
    <definedName name="_xlnm._FilterDatabase" localSheetId="3" hidden="1">'UUF'!$A$5:$L$112</definedName>
  </definedNames>
  <calcPr fullCalcOnLoad="1"/>
</workbook>
</file>

<file path=xl/sharedStrings.xml><?xml version="1.0" encoding="utf-8"?>
<sst xmlns="http://schemas.openxmlformats.org/spreadsheetml/2006/main" count="2548" uniqueCount="821">
  <si>
    <t xml:space="preserve">Akustikregulering af faglokaler i den Brune Kødby, påbud. </t>
  </si>
  <si>
    <t>Etablering af ventilation i nyindrettede lokaler, påbud</t>
  </si>
  <si>
    <t>Budgettet fordeler sig over områderne klimaskærm, tekniske anlæg, terræn.</t>
  </si>
  <si>
    <t>Forvaltning: Kultur- og Fritidsforvaltningen</t>
  </si>
  <si>
    <t>1/ Projekt Partnerskab – Indre Østerbro</t>
  </si>
  <si>
    <t>Projekt Partnerskab på Indre Østerbro forsøger gennem procesoptimering at udvikle og afprøve mulighederne for blandt andet at opnå mere vedligehold for pengene.</t>
  </si>
  <si>
    <t>Projekt Partnerskab bygger på et samarbejde mellem forvaltningen, 5 skoler, 5 institutioner og en privat entreprenørvirksomhed. Nøgleordene for samarbejdet er:</t>
  </si>
  <si>
    <t>Ligeværdighed, tillid, åbenhed og dialog.</t>
  </si>
  <si>
    <t>Organisatorisk er partnerskabet inddelt i tre niveauer: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</si>
  <si>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Styregruppen, der udstikker budgettet, måler på resultater, udvikler og godkender.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</si>
  <si>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Planlægningsgruppen, der varetager bygningssyn, registrering af vedligeholdelsesaktiviteter, projektering og overordnet koordinering af aktiviteter.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</si>
  <si>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Partnerskabsteamet, der sørger for den lokale koordinering af aktiviteterne, rekvirering til mindre opgaver og selve udførelsen.</t>
    </r>
  </si>
  <si>
    <t>Betonrenovering af facaderne i bygning 6 og 8, søjlerne i kælderen samt maling af vinduer, ligeledes bygning 6 og 8.</t>
  </si>
  <si>
    <t>23. november 2005</t>
  </si>
  <si>
    <t xml:space="preserve">Endelig prioritering af vedligeholdelsesbudgettet 2006 i Københavns Ejendomme        </t>
  </si>
  <si>
    <r>
      <t xml:space="preserve">Maling af træværk i spir </t>
    </r>
    <r>
      <rPr>
        <b/>
        <sz val="10"/>
        <rFont val="Arial"/>
        <family val="2"/>
      </rPr>
      <t>(NY)</t>
    </r>
  </si>
  <si>
    <r>
      <t xml:space="preserve">Renovering af fugt i kælderydervægge og fundament </t>
    </r>
    <r>
      <rPr>
        <b/>
        <sz val="10"/>
        <rFont val="Arial"/>
        <family val="2"/>
      </rPr>
      <t>(NY)</t>
    </r>
  </si>
  <si>
    <r>
      <t xml:space="preserve">Renovering af yderdøre </t>
    </r>
    <r>
      <rPr>
        <b/>
        <sz val="10"/>
        <rFont val="Arial"/>
        <family val="2"/>
      </rPr>
      <t>(NY)</t>
    </r>
  </si>
  <si>
    <r>
      <t xml:space="preserve">Konvertering af varmeanlæg fra damp til fjernvarme </t>
    </r>
    <r>
      <rPr>
        <b/>
        <sz val="10"/>
        <rFont val="Arial"/>
        <family val="2"/>
      </rPr>
      <t>(NY)</t>
    </r>
  </si>
  <si>
    <r>
      <t xml:space="preserve">Renovering af hele klimaskærmen (tag og beton)- </t>
    </r>
    <r>
      <rPr>
        <b/>
        <sz val="10"/>
        <rFont val="Arial"/>
        <family val="2"/>
      </rPr>
      <t>(NY)</t>
    </r>
  </si>
  <si>
    <r>
      <t xml:space="preserve">Renovering af bagfacade </t>
    </r>
    <r>
      <rPr>
        <b/>
        <sz val="10"/>
        <rFont val="Arial"/>
        <family val="2"/>
      </rPr>
      <t>(NY)</t>
    </r>
  </si>
  <si>
    <r>
      <t xml:space="preserve">Vinduer og døre </t>
    </r>
    <r>
      <rPr>
        <b/>
        <sz val="10"/>
        <rFont val="Arial"/>
        <family val="2"/>
      </rPr>
      <t>(NY)</t>
    </r>
  </si>
  <si>
    <r>
      <t xml:space="preserve">Facade </t>
    </r>
    <r>
      <rPr>
        <b/>
        <sz val="10"/>
        <rFont val="Arial"/>
        <family val="2"/>
      </rPr>
      <t>(NY)</t>
    </r>
  </si>
  <si>
    <r>
      <t xml:space="preserve">Vand og afløbsinstallationer </t>
    </r>
    <r>
      <rPr>
        <b/>
        <sz val="10"/>
        <rFont val="Arial"/>
        <family val="2"/>
      </rPr>
      <t>(NY)</t>
    </r>
  </si>
  <si>
    <r>
      <t xml:space="preserve">El-installationer </t>
    </r>
    <r>
      <rPr>
        <b/>
        <sz val="10"/>
        <rFont val="Arial"/>
        <family val="2"/>
      </rPr>
      <t>(NY)</t>
    </r>
  </si>
  <si>
    <r>
      <t xml:space="preserve">Installering af fjernvarme </t>
    </r>
    <r>
      <rPr>
        <b/>
        <sz val="10"/>
        <rFont val="Arial"/>
        <family val="2"/>
      </rPr>
      <t>(NY)</t>
    </r>
  </si>
  <si>
    <t xml:space="preserve">Partnerskabet har været i gang siden august 2004. Den valgte entreprenør har som en del af sit tilbud inkluderet en rabat på både materialer og timepriser, og yderligere </t>
  </si>
  <si>
    <t>besparelser opnås gennem det tætte samarbejde.</t>
  </si>
  <si>
    <t xml:space="preserve">Deltagende skoler og Institutioner: Heibergskolen, Langelinieskolen, Randersgades Skole, Sortedamskolen, Vibenhus Skole, Borgen/Randersgade 10, </t>
  </si>
  <si>
    <t>Livjægerhuset/Livjægergade 38, Tryk 16/ Randersgade 16, Den Flyvende Kuffert/Viborggade 67 og Remisen/Blegdamsvej 132</t>
  </si>
  <si>
    <t>2/ Kortlåse-system</t>
  </si>
  <si>
    <t xml:space="preserve">Der er indgået en aftale mellem UUF og Fritid &amp; Idræt (KFF) omkring etablering af berøringsfrit ADK (Automatisk Dør Kontrol) på UUF´s bygninger. Dette etableres, således </t>
  </si>
  <si>
    <t>at fritidsbrugerne får øget adgang til idrætsfaciliteter og undervisningslokaler.</t>
  </si>
  <si>
    <t>Aftalen betyder, at der hvert år afsættes 2 mio. kr. af vedligeholdelsesmidlerne til i samarbejde mellem Fritid &amp; Idræt og UUF at etablere bedre adgangsforhold for fritidsbrugerne.</t>
  </si>
  <si>
    <t xml:space="preserve"> </t>
  </si>
  <si>
    <t xml:space="preserve">I 2003 blev der etableret kortlåsesystem på seks skoler på indre Østerbro. Dette blev gjort med henblik på at styrke teamsamarbejdet i dette område samt frigive </t>
  </si>
  <si>
    <t>BILAG 1</t>
  </si>
  <si>
    <t xml:space="preserve">aftenvagter til dagtimerne. I 2004 blev systemet udbygget til ligeledes at omfatte Vesterbro, der er ved at oparbejde en lignende team-organisation. </t>
  </si>
  <si>
    <t>Systemet udvides i de kommende år med yderligere ca. 6 nye skoler hvert år.</t>
  </si>
  <si>
    <t>Projektet er i de foregående år finansieret af vedligeholdelsesmidlerne</t>
  </si>
  <si>
    <t>3/ TV-inspektion og renovering af kloak</t>
  </si>
  <si>
    <t>Der er indgået en rammeaftale på TV-inspektion og rapportering af UUF´s kloaknet.</t>
  </si>
  <si>
    <t>Der afsættes penge til en udvidet registrering af kloaknettets tilstand på diverse skoler og institutioner. Der er siden 2003 blevet foretaget en fuldstændig TV-inspektion af godt</t>
  </si>
  <si>
    <t>25 enheder.</t>
  </si>
  <si>
    <t>Dette har vist, at kloakkernes tilstand generelt er i dårligere stand end ventet. Der skal derfor her og nu afsættes penge til at renovere udvalgte strækninger af kloaknettet.</t>
  </si>
  <si>
    <t xml:space="preserve">TV-inspektionerne giver os et redskab til at foretage en langt mere kvalificeret prioritering af, hvor der først skal sættes ind. Samtidig betyder inspektionen, at der ved </t>
  </si>
  <si>
    <t xml:space="preserve">nyanlæg eller belægningsarbejder foreligger materiale på bygningsdele, som ellers ikke er synlige. Der kan derfor i højere grad tages hensyn til eventuelle problemer, </t>
  </si>
  <si>
    <t>inden byggeriet går i gang.</t>
  </si>
  <si>
    <t>Gl. Kalkbrænderivej 9</t>
  </si>
  <si>
    <t>31xxx</t>
  </si>
  <si>
    <r>
      <t xml:space="preserve">Facade- og vinduesrenovering </t>
    </r>
    <r>
      <rPr>
        <b/>
        <sz val="10"/>
        <rFont val="Arial"/>
        <family val="2"/>
      </rPr>
      <t>(udskudt fra 2005)</t>
    </r>
  </si>
  <si>
    <r>
      <t xml:space="preserve">Afhjælpning af fugtproblem (AT-krav) </t>
    </r>
    <r>
      <rPr>
        <b/>
        <sz val="10"/>
        <rFont val="Arial"/>
        <family val="2"/>
      </rPr>
      <t>(NY)</t>
    </r>
  </si>
  <si>
    <r>
      <t xml:space="preserve">Renovering af hegnsmur mv. </t>
    </r>
    <r>
      <rPr>
        <b/>
        <sz val="10"/>
        <rFont val="Arial"/>
        <family val="2"/>
      </rPr>
      <t>(udskudt fra 2005)</t>
    </r>
  </si>
  <si>
    <r>
      <t xml:space="preserve">Færdiggørelse af legepladsprojekt </t>
    </r>
    <r>
      <rPr>
        <b/>
        <sz val="10"/>
        <rFont val="Arial"/>
        <family val="2"/>
      </rPr>
      <t>(udskudt fra 2005)</t>
    </r>
    <r>
      <rPr>
        <sz val="10"/>
        <rFont val="Arial"/>
        <family val="0"/>
      </rPr>
      <t xml:space="preserve"> (Note 5)</t>
    </r>
  </si>
  <si>
    <r>
      <t xml:space="preserve">Tilskud til CI til etablereing af elinstallationer ifm. IT instalationer (Note 6) - </t>
    </r>
    <r>
      <rPr>
        <b/>
        <sz val="10"/>
        <rFont val="Arial"/>
        <family val="2"/>
      </rPr>
      <t>(NY)</t>
    </r>
  </si>
  <si>
    <r>
      <t xml:space="preserve">Ventilation </t>
    </r>
    <r>
      <rPr>
        <b/>
        <sz val="10"/>
        <rFont val="Arial"/>
        <family val="2"/>
      </rPr>
      <t>(udskudt fra 2005)</t>
    </r>
  </si>
  <si>
    <r>
      <t xml:space="preserve">Renovering af kiptag og vinduer på hovedbygningen ifm. Helhedsplan/Anlæg - </t>
    </r>
    <r>
      <rPr>
        <b/>
        <sz val="10"/>
        <rFont val="Arial"/>
        <family val="2"/>
      </rPr>
      <t>(NY)</t>
    </r>
  </si>
  <si>
    <r>
      <t xml:space="preserve">Reetablering af solafskæmning </t>
    </r>
    <r>
      <rPr>
        <b/>
        <sz val="10"/>
        <rFont val="Arial"/>
        <family val="2"/>
      </rPr>
      <t>(rest arbejde efter betonrenovering i 2005)</t>
    </r>
  </si>
  <si>
    <r>
      <t xml:space="preserve">Facaderenovering </t>
    </r>
    <r>
      <rPr>
        <b/>
        <sz val="10"/>
        <rFont val="Arial"/>
        <family val="2"/>
      </rPr>
      <t>(udskudt fra 2005)</t>
    </r>
  </si>
  <si>
    <r>
      <t xml:space="preserve">Renoverin af musik- og dramaområde samt </t>
    </r>
    <r>
      <rPr>
        <b/>
        <sz val="10"/>
        <rFont val="Arial"/>
        <family val="2"/>
      </rPr>
      <t>færdiggørelse af skolekøkken fra 2005</t>
    </r>
  </si>
  <si>
    <r>
      <t xml:space="preserve">Etablering af solafskærmning (AT-krav) - </t>
    </r>
    <r>
      <rPr>
        <b/>
        <sz val="10"/>
        <rFont val="Arial"/>
        <family val="2"/>
      </rPr>
      <t>(NY)</t>
    </r>
  </si>
  <si>
    <r>
      <t xml:space="preserve">Tag og murværk </t>
    </r>
    <r>
      <rPr>
        <b/>
        <sz val="10"/>
        <rFont val="Arial"/>
        <family val="2"/>
      </rPr>
      <t>(udskudt fra 2005)</t>
    </r>
    <r>
      <rPr>
        <sz val="10"/>
        <rFont val="Arial"/>
        <family val="0"/>
      </rPr>
      <t xml:space="preserve">  + facaderenovering Etapeopdelt</t>
    </r>
  </si>
  <si>
    <r>
      <t xml:space="preserve">Renovering af hjemkundskab </t>
    </r>
    <r>
      <rPr>
        <b/>
        <sz val="10"/>
        <rFont val="Arial"/>
        <family val="2"/>
      </rPr>
      <t>(udskudt fra 2005)</t>
    </r>
  </si>
  <si>
    <r>
      <t>Maling af vinduer</t>
    </r>
    <r>
      <rPr>
        <b/>
        <sz val="10"/>
        <rFont val="Arial"/>
        <family val="2"/>
      </rPr>
      <t xml:space="preserve"> (udskudt fra 2005)</t>
    </r>
  </si>
  <si>
    <r>
      <t xml:space="preserve">Renovering af skolekøkken </t>
    </r>
    <r>
      <rPr>
        <b/>
        <sz val="10"/>
        <rFont val="Arial"/>
        <family val="2"/>
      </rPr>
      <t>(udskudt fra 2005)</t>
    </r>
  </si>
  <si>
    <r>
      <t xml:space="preserve">Udskiftning af vinduer </t>
    </r>
    <r>
      <rPr>
        <b/>
        <sz val="10"/>
        <rFont val="Arial"/>
        <family val="2"/>
      </rPr>
      <t>(udskudt fra 2005)</t>
    </r>
    <r>
      <rPr>
        <sz val="10"/>
        <rFont val="Arial"/>
        <family val="0"/>
      </rPr>
      <t xml:space="preserve"> i bygning som UUF og FAFanvender 50% hver</t>
    </r>
  </si>
  <si>
    <r>
      <t xml:space="preserve">Istandsættelse af vinduer, bygningen er fredet - </t>
    </r>
    <r>
      <rPr>
        <b/>
        <sz val="10"/>
        <rFont val="Arial"/>
        <family val="2"/>
      </rPr>
      <t>(NY)</t>
    </r>
  </si>
  <si>
    <r>
      <t xml:space="preserve">Renovering af glasparti </t>
    </r>
    <r>
      <rPr>
        <b/>
        <sz val="10"/>
        <rFont val="Arial"/>
        <family val="2"/>
      </rPr>
      <t>(udskudt fra 2005)</t>
    </r>
  </si>
  <si>
    <r>
      <t xml:space="preserve">Maling af vinduer </t>
    </r>
    <r>
      <rPr>
        <b/>
        <sz val="10"/>
        <rFont val="Arial"/>
        <family val="2"/>
      </rPr>
      <t>(udskudt fra 2005)</t>
    </r>
  </si>
  <si>
    <r>
      <t>Etablering af cykelskur</t>
    </r>
    <r>
      <rPr>
        <b/>
        <sz val="10"/>
        <rFont val="Arial"/>
        <family val="2"/>
      </rPr>
      <t xml:space="preserve"> (udskudt fra 2005)</t>
    </r>
    <r>
      <rPr>
        <sz val="10"/>
        <rFont val="Arial"/>
        <family val="0"/>
      </rPr>
      <t xml:space="preserve"> Afventer lokalplan</t>
    </r>
  </si>
  <si>
    <r>
      <t xml:space="preserve">Udskiftning af resterende tag og vinduer - følge af ændret handleplan - </t>
    </r>
    <r>
      <rPr>
        <b/>
        <sz val="10"/>
        <rFont val="Arial"/>
        <family val="2"/>
      </rPr>
      <t>(NY)</t>
    </r>
  </si>
  <si>
    <r>
      <t xml:space="preserve">Indeklimaproblemer forårsaget af manglende dræn, ukorrekt kloak og vent.problemer - </t>
    </r>
    <r>
      <rPr>
        <b/>
        <sz val="10"/>
        <rFont val="Arial"/>
        <family val="2"/>
      </rPr>
      <t>(NY)</t>
    </r>
  </si>
  <si>
    <r>
      <t xml:space="preserve">Udskiftning af radiatoranlæg og klimastat - </t>
    </r>
    <r>
      <rPr>
        <b/>
        <sz val="10"/>
        <rFont val="Arial"/>
        <family val="2"/>
      </rPr>
      <t>(NY)</t>
    </r>
  </si>
  <si>
    <r>
      <t>Udskiftning af ventilationsanlæg -</t>
    </r>
    <r>
      <rPr>
        <b/>
        <sz val="10"/>
        <rFont val="Arial"/>
        <family val="2"/>
      </rPr>
      <t xml:space="preserve"> (NY)</t>
    </r>
  </si>
  <si>
    <r>
      <t xml:space="preserve">Reparation af ydermur - </t>
    </r>
    <r>
      <rPr>
        <b/>
        <sz val="10"/>
        <rFont val="Arial"/>
        <family val="2"/>
      </rPr>
      <t>(NY)</t>
    </r>
  </si>
  <si>
    <r>
      <t xml:space="preserve">Udskiftning af el-hovedtavle og belysning - </t>
    </r>
    <r>
      <rPr>
        <b/>
        <sz val="10"/>
        <rFont val="Arial"/>
        <family val="2"/>
      </rPr>
      <t>(NY)</t>
    </r>
  </si>
  <si>
    <r>
      <t xml:space="preserve">Renovering af gavle / afhjælpende - </t>
    </r>
    <r>
      <rPr>
        <b/>
        <sz val="10"/>
        <rFont val="Arial"/>
        <family val="2"/>
      </rPr>
      <t>(NY)</t>
    </r>
  </si>
  <si>
    <r>
      <t>Renovering af veje og kloaker, 2. etape -</t>
    </r>
    <r>
      <rPr>
        <b/>
        <sz val="10"/>
        <rFont val="Arial"/>
        <family val="2"/>
      </rPr>
      <t xml:space="preserve"> (NY)</t>
    </r>
  </si>
  <si>
    <r>
      <t xml:space="preserve">Udskiftning af hovedtavle i bunker - </t>
    </r>
    <r>
      <rPr>
        <b/>
        <sz val="10"/>
        <rFont val="Arial"/>
        <family val="2"/>
      </rPr>
      <t>(NY)</t>
    </r>
  </si>
  <si>
    <r>
      <t xml:space="preserve">Udskiftning af utætte tage (etaper) - </t>
    </r>
    <r>
      <rPr>
        <b/>
        <sz val="10"/>
        <rFont val="Arial"/>
        <family val="2"/>
      </rPr>
      <t>(NY)</t>
    </r>
  </si>
  <si>
    <r>
      <t>Renovering af gård (fælles med nabo) -</t>
    </r>
    <r>
      <rPr>
        <b/>
        <sz val="10"/>
        <rFont val="Arial"/>
        <family val="2"/>
      </rPr>
      <t xml:space="preserve"> (Udskudt fra 2005)</t>
    </r>
  </si>
  <si>
    <r>
      <t xml:space="preserve">Udbedring af svampeskade - </t>
    </r>
    <r>
      <rPr>
        <b/>
        <sz val="10"/>
        <rFont val="Arial"/>
        <family val="2"/>
      </rPr>
      <t>(NY)</t>
    </r>
  </si>
  <si>
    <r>
      <t xml:space="preserve">Udskiftning af varmeanlæg - </t>
    </r>
    <r>
      <rPr>
        <b/>
        <sz val="10"/>
        <rFont val="Arial"/>
        <family val="2"/>
      </rPr>
      <t>(NY)</t>
    </r>
  </si>
  <si>
    <r>
      <t xml:space="preserve">Konvertering af CTS-anlæg på diverse ejendomme - </t>
    </r>
    <r>
      <rPr>
        <b/>
        <sz val="10"/>
        <rFont val="Arial"/>
        <family val="2"/>
      </rPr>
      <t>(NY)</t>
    </r>
  </si>
  <si>
    <r>
      <t>Nye elinstallationer i Rådhushallen (nyt lovkrav) -</t>
    </r>
    <r>
      <rPr>
        <b/>
        <sz val="10"/>
        <rFont val="Arial"/>
        <family val="2"/>
      </rPr>
      <t xml:space="preserve"> (NY)</t>
    </r>
  </si>
  <si>
    <r>
      <t xml:space="preserve">Løbende renovering af vinduer </t>
    </r>
    <r>
      <rPr>
        <b/>
        <sz val="10"/>
        <rFont val="Arial"/>
        <family val="2"/>
      </rPr>
      <t>(NY)</t>
    </r>
  </si>
  <si>
    <r>
      <t xml:space="preserve">Maling af vinduer - </t>
    </r>
    <r>
      <rPr>
        <b/>
        <sz val="10"/>
        <rFont val="Arial"/>
        <family val="2"/>
      </rPr>
      <t>(Udskudt fra 2005)</t>
    </r>
  </si>
  <si>
    <r>
      <t xml:space="preserve">Etablering af omfangsdræn - </t>
    </r>
    <r>
      <rPr>
        <b/>
        <sz val="10"/>
        <rFont val="Arial"/>
        <family val="2"/>
      </rPr>
      <t>(NY)</t>
    </r>
  </si>
  <si>
    <r>
      <t xml:space="preserve">Nyt tag - </t>
    </r>
    <r>
      <rPr>
        <b/>
        <sz val="9"/>
        <rFont val="Arial"/>
        <family val="2"/>
      </rPr>
      <t>(NY)</t>
    </r>
  </si>
  <si>
    <r>
      <t xml:space="preserve">Tagarbejder - </t>
    </r>
    <r>
      <rPr>
        <b/>
        <sz val="9"/>
        <rFont val="Arial"/>
        <family val="2"/>
      </rPr>
      <t>(NY)</t>
    </r>
  </si>
  <si>
    <t>Renoveringsarbejder bliver ligeledes lagret i en database, som løbende opdateres, således at der altid kan trækkes et økonomisk oversigtsbillede over det reelle behov.</t>
  </si>
  <si>
    <t xml:space="preserve">Staten stiller en pulje til rådighed for kommunerne som medfinansierer 50% af renoveringsomkostninger m.m. i en  4 årig periode 2005 -2008. For Københavns Kommune betyder </t>
  </si>
  <si>
    <t>Kr. forslag</t>
  </si>
  <si>
    <t>Andre fritidsfaciliteter (Kulturhuse)</t>
  </si>
  <si>
    <t xml:space="preserve">4/ Naturvidenskabelige faglokaler og statspulje som medfinansierer med 50% </t>
  </si>
  <si>
    <t>at skolerne havde det antal 230 V stik, der var nødvendige. Nettotilgangen af computere udgjorde normalt ca. 400 computere om året.</t>
  </si>
  <si>
    <t xml:space="preserve">På grund af omlægning af budgetterne er der ikke overført penge til Center for Informatik til formålet i 2005. Samtidig er nettotilgangen af computere til undervisningen </t>
  </si>
  <si>
    <t>langt større end i tidligere år på grund af statstilskud til på 50%. Det betyder, at der jf. vedlagte oversigt skal etableres 689 nye 230 V stikkontakter.</t>
  </si>
  <si>
    <t xml:space="preserve">Center for Informatik har i foråret 2005 indkøbt ca. 1300 stationære og 700 bærbare computere til brug i skolernes undervisning. Samtidig har skolerne udfaset et antal ældre computere. </t>
  </si>
  <si>
    <t>På den baggrund er der opstået et behov for at få installeret et antal nye 230 V stikkontakter til strømforsyning af det øgede antal computere.</t>
  </si>
  <si>
    <t xml:space="preserve">Center for Informatik har tidligere fået overført kr. 300.000 om året fra bygningsdrift mod at påtage sig at sikre, </t>
  </si>
  <si>
    <t>det, at kommunen samlet kan søge om medfinansiering i 2005 for ca. 3 mio.kr., 2006 for 6 mio.kr., 2007, for ca. 6 mio.kr. og i 2008 for 6 mio.kr..</t>
  </si>
  <si>
    <t>Det skal i den forbindelse afklares, om det er Uddannelses- og Ungdomsforvaltningen eller det er Københavns Ejendomme der søger.</t>
  </si>
  <si>
    <t xml:space="preserve">Legepladsprojektet bevilliget i 2004 på Vigerslev Allé Skole når ikke at blive afsluttet i 2005, </t>
  </si>
  <si>
    <t xml:space="preserve">hvorfor det er nødvendigt at der reserveres 465.000 kr. til projektet i 2006. </t>
  </si>
  <si>
    <t>De ikke aktiverede midler blev i 2004 anvendt til bygningsvedligeholdelse.</t>
  </si>
  <si>
    <t>Forvaltning</t>
  </si>
  <si>
    <t>Funktion</t>
  </si>
  <si>
    <t>Vedligehold (I 1.000 kr.)</t>
  </si>
  <si>
    <t>Brandstationer/Redningsberedskab</t>
  </si>
  <si>
    <t>Vuggestuer</t>
  </si>
  <si>
    <t>Børnehaver</t>
  </si>
  <si>
    <t>Stofmisbrugerinstitution</t>
  </si>
  <si>
    <t xml:space="preserve">5.45 </t>
  </si>
  <si>
    <t>Botilbud til længerevarende ophold for sindslidende</t>
  </si>
  <si>
    <t>Andre faste ejendomme</t>
  </si>
  <si>
    <t>FAF/KFF</t>
  </si>
  <si>
    <t>Integreret institution</t>
  </si>
  <si>
    <t>FAF/UUF</t>
  </si>
  <si>
    <t>Døgninstitution for børn og unge</t>
  </si>
  <si>
    <t>Administrationsejendomme</t>
  </si>
  <si>
    <t>FAF/UUF/KFF</t>
  </si>
  <si>
    <t>Beboelse</t>
  </si>
  <si>
    <t>Erhverv</t>
  </si>
  <si>
    <t>Ubestemte formål/Jordareal (Pumpehusvej)</t>
  </si>
  <si>
    <t>Plejehjem</t>
  </si>
  <si>
    <t>Folkeskoler</t>
  </si>
  <si>
    <t>Vidtgående specialundervisning</t>
  </si>
  <si>
    <t>Gymnasier</t>
  </si>
  <si>
    <t>Ungdomskolesvirksomhed</t>
  </si>
  <si>
    <t>Fritidshjem</t>
  </si>
  <si>
    <t>Klubber</t>
  </si>
  <si>
    <t>Elevhjem</t>
  </si>
  <si>
    <t>Biblioteker</t>
  </si>
  <si>
    <t xml:space="preserve">Forsinkelsen skyldes at der er opstået uklarhed om den endelige udformning af </t>
  </si>
  <si>
    <t>legepladsen mellem skolen og nabo institutionen som projektet udføres i samarbejde med</t>
  </si>
  <si>
    <t>5/ Legepladsprojekt på Vigerslev Alles Skole</t>
  </si>
  <si>
    <t>6/ Behov for yderligere 230 V stik i skolerne</t>
  </si>
  <si>
    <t>Enheds Caretaker nummer</t>
  </si>
  <si>
    <t>Enhed/Institutionsnavn</t>
  </si>
  <si>
    <t>Adresse</t>
  </si>
  <si>
    <t>Postnummer</t>
  </si>
  <si>
    <t>Anvendelse/funktion</t>
  </si>
  <si>
    <t>Kommunal (K) eller selvejende inst (S)</t>
  </si>
  <si>
    <t>Prioritet 1 og/eller 2 og/eller 3</t>
  </si>
  <si>
    <t>Bygningsdel</t>
  </si>
  <si>
    <t>Projektbeskrivelse</t>
  </si>
  <si>
    <t>Samlet projektbeløb ex. Moms</t>
  </si>
  <si>
    <t>12514.0757</t>
  </si>
  <si>
    <t>6.50</t>
  </si>
  <si>
    <t>K</t>
  </si>
  <si>
    <t>Udvendig</t>
  </si>
  <si>
    <t>Teknik</t>
  </si>
  <si>
    <t>Terræn</t>
  </si>
  <si>
    <t>Udskiftning af vinduer</t>
  </si>
  <si>
    <t>Udskiftning af skifertag</t>
  </si>
  <si>
    <t>12510.1455</t>
  </si>
  <si>
    <t>Ahlefeldtsgade 33</t>
  </si>
  <si>
    <t>0.35</t>
  </si>
  <si>
    <t>Indvendig</t>
  </si>
  <si>
    <t>Skimmelsvamp i bl.a. baderum</t>
  </si>
  <si>
    <t>Justering/optimering af ventilationsanlæg</t>
  </si>
  <si>
    <t>Renovering efter skimmelsvamp</t>
  </si>
  <si>
    <t>Opretning af gulve, vægge og lofter, inkl. bad/køkken</t>
  </si>
  <si>
    <t>12511</t>
  </si>
  <si>
    <t>Den Hvide Kødby, bygning 00</t>
  </si>
  <si>
    <t>0.12</t>
  </si>
  <si>
    <t>Lovliggørelse af tunnelbelysning</t>
  </si>
  <si>
    <t>Den Hvide Kødby, bygning 27</t>
  </si>
  <si>
    <t>Renovering af belægning i maskingården</t>
  </si>
  <si>
    <t>Den Hvide Kødby, bygning 57</t>
  </si>
  <si>
    <t>Udskiftning af mellemkøler p.g.a AT-krav</t>
  </si>
  <si>
    <t>12513.0416</t>
  </si>
  <si>
    <t>Carl Nielsens Allé 9-39</t>
  </si>
  <si>
    <t>0.11</t>
  </si>
  <si>
    <t>Renovering af veje og kloaker, 1. etape</t>
  </si>
  <si>
    <t>Udskiftning af tag, 2. etape</t>
  </si>
  <si>
    <t>12510.1683</t>
  </si>
  <si>
    <t>Kapelvej 44</t>
  </si>
  <si>
    <t>Renovering af vinduer og døre</t>
  </si>
  <si>
    <t>Skimmelsvamprenovering af kælder</t>
  </si>
  <si>
    <t>Opretning af gulve vægge og døre</t>
  </si>
  <si>
    <t>Partiel malerbehandling</t>
  </si>
  <si>
    <t>Opretning af gård</t>
  </si>
  <si>
    <t>Udskiftning af tagrender og nedløb</t>
  </si>
  <si>
    <t>Manglende riste på lyskasser</t>
  </si>
  <si>
    <t>Renovering af facade</t>
  </si>
  <si>
    <t>Pumpehusvej</t>
  </si>
  <si>
    <t>0.05</t>
  </si>
  <si>
    <t>Reparation af belægning samt afvanding af rabat</t>
  </si>
  <si>
    <t>Svendborggade 1-5</t>
  </si>
  <si>
    <t>Udskiftning af radiatorer og etablering af termostatventil</t>
  </si>
  <si>
    <t>Rådhuset</t>
  </si>
  <si>
    <t>Renovering af hovedtavler</t>
  </si>
  <si>
    <t>12514.0722</t>
  </si>
  <si>
    <t>12514.0742</t>
  </si>
  <si>
    <t>Vordingborggade 15</t>
  </si>
  <si>
    <t>Jemtelandsgade 3</t>
  </si>
  <si>
    <t>12513.0285</t>
  </si>
  <si>
    <t>Vingårdsstræde 18/Bremerholm 18</t>
  </si>
  <si>
    <t>Den Hvide Kødby, bygning 8</t>
  </si>
  <si>
    <t>Den Hvide Kødby, bygning 13</t>
  </si>
  <si>
    <t>12514.0751</t>
  </si>
  <si>
    <t>Blågårds Plads 3-7</t>
  </si>
  <si>
    <t>Renovering/maling af vinduer</t>
  </si>
  <si>
    <t>12514.0734</t>
  </si>
  <si>
    <t>Lyrskovgade 2-6</t>
  </si>
  <si>
    <t>3.50</t>
  </si>
  <si>
    <t>Gennemgribende ombygning og istandsættelse af bibliotek</t>
  </si>
  <si>
    <t>Artillerivej 126</t>
  </si>
  <si>
    <t>Samlet beløb</t>
  </si>
  <si>
    <t>Forvaltning: Uddannelses- og Ungdomsforvaltningen</t>
  </si>
  <si>
    <t>Tilskud fra staten til naturvidenskabelige fagområder (mas 6.438.423 kr.)</t>
  </si>
  <si>
    <t>Samlet projektbeløb ex. moms (I 1.000 kr.)</t>
  </si>
  <si>
    <t>Diverse skoler og institutioner</t>
  </si>
  <si>
    <t>Indre Østerbro</t>
  </si>
  <si>
    <t>3.01</t>
  </si>
  <si>
    <t>Andet</t>
  </si>
  <si>
    <t>Diverse skoler</t>
  </si>
  <si>
    <t>Etablering af kortlåsesystem (Note 2)</t>
  </si>
  <si>
    <t>Rysensteen Gymn.</t>
  </si>
  <si>
    <t>Tietgensgade 74</t>
  </si>
  <si>
    <t>3.41</t>
  </si>
  <si>
    <t>Frederikssundsvejens Skole</t>
  </si>
  <si>
    <t>Frederikssundsvej 77</t>
  </si>
  <si>
    <t>Renovering af natur-tekniklokale (Note 4)</t>
  </si>
  <si>
    <t>Grundtvigskolen</t>
  </si>
  <si>
    <t>Magsitervej 4</t>
  </si>
  <si>
    <t>Renovering af Fysik/kemi lokale (Note 4)</t>
  </si>
  <si>
    <t>Katrinedals Skole</t>
  </si>
  <si>
    <t>Vanløse Alle 44</t>
  </si>
  <si>
    <t>Klostervængets Skole</t>
  </si>
  <si>
    <t>Amager Fælled skole</t>
  </si>
  <si>
    <t>Renovering af drenge bad/omklædning i nordfløj</t>
  </si>
  <si>
    <t>Amager Fælled Skole</t>
  </si>
  <si>
    <t>Sundholmsvej 4C</t>
  </si>
  <si>
    <t>Brønshøj Skole</t>
  </si>
  <si>
    <t>Klintholmvej 5</t>
  </si>
  <si>
    <t>Dyvekeskolen</t>
  </si>
  <si>
    <t>Remisevej 16</t>
  </si>
  <si>
    <t>Renovering af fysik-/kemifaglokale (Note 4)</t>
  </si>
  <si>
    <t>Ellebjerg Skole</t>
  </si>
  <si>
    <t>P. Knudsensgade 37</t>
  </si>
  <si>
    <t>Renovering af bad- og omklædning (skolebad)</t>
  </si>
  <si>
    <t>Gerbrandskolen</t>
  </si>
  <si>
    <t>Gerbrandsvej 9</t>
  </si>
  <si>
    <t>Renovering af gårdtoiletter (storegård)</t>
  </si>
  <si>
    <t>Hellig Kors Skole</t>
  </si>
  <si>
    <t>Skyttegade 1</t>
  </si>
  <si>
    <t>Renovering af fysiklokale (Note 4)</t>
  </si>
  <si>
    <t>Hillerødgades Skole</t>
  </si>
  <si>
    <t>Ørholmgade 8</t>
  </si>
  <si>
    <t>Renovering af fysiklokalet (Note 4)</t>
  </si>
  <si>
    <t>Hyltebjerg Skole</t>
  </si>
  <si>
    <t>Hanstholmvej 10</t>
  </si>
  <si>
    <t>Renovering af 1 stk. omklædningsrum og Indregulering af varmeanlæg</t>
  </si>
  <si>
    <t>Højdevangens Skole</t>
  </si>
  <si>
    <t>Grønløkkevej 1</t>
  </si>
  <si>
    <t>KKU, Kbh. Komm. Ungdomskole, Hovedkontor</t>
  </si>
  <si>
    <t>Fredericiagade 39, 4.sal</t>
  </si>
  <si>
    <t>3.76</t>
  </si>
  <si>
    <t>Korsager Skole</t>
  </si>
  <si>
    <t>Gislingevej 14</t>
  </si>
  <si>
    <t>Renovering af 1 stk baderum incl. ventilation</t>
  </si>
  <si>
    <t>Lundehusskolen</t>
  </si>
  <si>
    <t>Lersø Parkallé 152</t>
  </si>
  <si>
    <t>Renovering af fysik/natur/teknik lokale (skolen bidrager) (Note 4)</t>
  </si>
  <si>
    <t>Skolen Ved Sundet</t>
  </si>
  <si>
    <t>Samosvej 50</t>
  </si>
  <si>
    <t>Renovering af gårdtoiletter (stort)</t>
  </si>
  <si>
    <t>Sundpark skole</t>
  </si>
  <si>
    <t>Wittenbergade 2</t>
  </si>
  <si>
    <t>Renovering af drenge bad/omklædning</t>
  </si>
  <si>
    <t>Sundpark Skole</t>
  </si>
  <si>
    <t>Wittenberggade 2</t>
  </si>
  <si>
    <t>Renovering af billedkunst-/formningsfaglokale</t>
  </si>
  <si>
    <t>Voldparkens Skole</t>
  </si>
  <si>
    <t>Kobbelvænget 65</t>
  </si>
  <si>
    <t>Lovliggørelse af el-installationer</t>
  </si>
  <si>
    <t>Biskop Krags Vænge 7</t>
  </si>
  <si>
    <t>Etablering af brandtætninger ved gennemføringer</t>
  </si>
  <si>
    <t>Enghave Plads Skole</t>
  </si>
  <si>
    <t>Enghave Plads 21</t>
  </si>
  <si>
    <t>Renovering af varme- og ventilationsanlæg samt varmtvandsbeholder</t>
  </si>
  <si>
    <t>Etablering af kemikalierum i forbindelse med skolebad</t>
  </si>
  <si>
    <t>Vanløse Allé 44</t>
  </si>
  <si>
    <t>Etablering af udsug fra baderum</t>
  </si>
  <si>
    <t>Sankt Annæ Gymnasnium (Folkeskoleafd.)</t>
  </si>
  <si>
    <t>Sjælør Boulevard 135</t>
  </si>
  <si>
    <t>Skolebad: Udskiftning af diatomitfilter samt etablering af syrerum</t>
  </si>
  <si>
    <t>Strandparkskolen</t>
  </si>
  <si>
    <t>Pumpehusvej 10</t>
  </si>
  <si>
    <t>3.07</t>
  </si>
  <si>
    <t>Renovering af brugsvandsinstallation samt reparation af elinstallation i loft</t>
  </si>
  <si>
    <t>Bellahøj Skole</t>
  </si>
  <si>
    <t>Svenskelejren 18</t>
  </si>
  <si>
    <t>Udskiftning af indmurede tagnedløb samt vandrør i kælder og blandekreds til adm.</t>
  </si>
  <si>
    <t>Christianhavns skole</t>
  </si>
  <si>
    <t>Prinsessegade 45</t>
  </si>
  <si>
    <t>Ombygning af varmeanlæg fra 1-2strenget. Sidste etape.</t>
  </si>
  <si>
    <t>Renovering af ventilationsanlægs blandeventiler</t>
  </si>
  <si>
    <t>Kirsebærhavens Skole</t>
  </si>
  <si>
    <t>Kirsebærhaven 23-25</t>
  </si>
  <si>
    <t>Nye automatikpaneler samt nyt ventilationsanlæg til omkl. og baderum</t>
  </si>
  <si>
    <t>Brydes Alle 25</t>
  </si>
  <si>
    <t>Opdeling af varmluftsanlæg til alm. Rad. og komfortventilation</t>
  </si>
  <si>
    <t>Opretning af kloaksystemer efter TV-inspektion samt TV-inspektion (Note 3)</t>
  </si>
  <si>
    <t>Go-kartbanen</t>
  </si>
  <si>
    <t>Kræftværksvej 10</t>
  </si>
  <si>
    <t>5.15</t>
  </si>
  <si>
    <t>Etablering af overfladebrønde samt ny asfaltsbelægning</t>
  </si>
  <si>
    <t>Magistervej 4</t>
  </si>
  <si>
    <t>Etablering af ny asfalt samt kloak i skolegård</t>
  </si>
  <si>
    <t>Husum Skole</t>
  </si>
  <si>
    <t>Karlslundevej 23</t>
  </si>
  <si>
    <t>Renovering af gårdbelægning</t>
  </si>
  <si>
    <t>Klubben</t>
  </si>
  <si>
    <t>Amsterdamvej 36</t>
  </si>
  <si>
    <t>5.16</t>
  </si>
  <si>
    <t>Etablering af dræn samt opretning af flisebelægning</t>
  </si>
  <si>
    <t>Øster Farimagsgades Skole</t>
  </si>
  <si>
    <t>Øster Farimagsgade 40</t>
  </si>
  <si>
    <t>Omlægning af kloak på gadeside af hovedbygning mm</t>
  </si>
  <si>
    <t>Troldehytten</t>
  </si>
  <si>
    <t>Remisevej 2</t>
  </si>
  <si>
    <t>Opretning af flisebelægning</t>
  </si>
  <si>
    <t>Bispebjerg Skole</t>
  </si>
  <si>
    <t>Frederiksborgvej 107</t>
  </si>
  <si>
    <t>Den Classenske Legatskole</t>
  </si>
  <si>
    <t>Vester Voldgade 98</t>
  </si>
  <si>
    <t>Genopbygning af sidebygning. Alvorlige sætningsskader udbedres</t>
  </si>
  <si>
    <t>Vibeholmen 3, Akeleje</t>
  </si>
  <si>
    <t>Vibeholmen 3</t>
  </si>
  <si>
    <t>Bavnehøj Skole</t>
  </si>
  <si>
    <t>Nathalie Zahles Vej 9</t>
  </si>
  <si>
    <t>Renovering af tagpapbelægning og reparation af rytterlys m.m.</t>
  </si>
  <si>
    <t>Undersøgelse af eksisterende dræn i hovedbygning</t>
  </si>
  <si>
    <t>Brønshøj Skole (filial)</t>
  </si>
  <si>
    <t>Brønshøjvej 3</t>
  </si>
  <si>
    <t>Renovering af terrændæk i nederste etage</t>
  </si>
  <si>
    <t>Børnehuset Bella</t>
  </si>
  <si>
    <t>Tuxensvej 2</t>
  </si>
  <si>
    <t>5.14</t>
  </si>
  <si>
    <t>Renovering af kraftig sætningsrevne i facade mod nabo</t>
  </si>
  <si>
    <t>Christianshavns Gymnasium</t>
  </si>
  <si>
    <t>Prinsessegade 35</t>
  </si>
  <si>
    <t>Elevhjem, Danstrupvej (31235)</t>
  </si>
  <si>
    <t>Danstrupvej 22</t>
  </si>
  <si>
    <t>5.24</t>
  </si>
  <si>
    <t>Renovering af kviste og inddækninger</t>
  </si>
  <si>
    <t>Udskiftning af tagbelægningen</t>
  </si>
  <si>
    <t>Renovering af tagpapbelægning og etabl. af mangl ventilation</t>
  </si>
  <si>
    <t>Haderslevgade 6</t>
  </si>
  <si>
    <t>S</t>
  </si>
  <si>
    <t>Udskiftning af tagpap, og etablering af ovenlys</t>
  </si>
  <si>
    <t>Hanssted Skole</t>
  </si>
  <si>
    <t>Rødbyvej 2</t>
  </si>
  <si>
    <t>Udskiftning / renovering af vinduer og facader. (etapeopdelt)</t>
  </si>
  <si>
    <t>Jagtvejens Skole</t>
  </si>
  <si>
    <t>Jagtvej 34</t>
  </si>
  <si>
    <t>Renovering af betonkonstruktioner og vinduer</t>
  </si>
  <si>
    <t>Katrinedal Skole</t>
  </si>
  <si>
    <t>Udskiftning af flugtvejtrappe ved lærerværelse</t>
  </si>
  <si>
    <t>Kildevældsskolen</t>
  </si>
  <si>
    <t>Bellmansgade 5 A</t>
  </si>
  <si>
    <t>Eftergang af skorstene</t>
  </si>
  <si>
    <t>Kirkebjerg Skole</t>
  </si>
  <si>
    <t>vanløsehøj 4</t>
  </si>
  <si>
    <t>Udskiftning af tagpap og inddækninger på tag over klassefløj</t>
  </si>
  <si>
    <t>Renovering af 1 pavillon</t>
  </si>
  <si>
    <t>Lykkebo Skole</t>
  </si>
  <si>
    <t>Vigerslevvej 141</t>
  </si>
  <si>
    <t>Moselgade 21</t>
  </si>
  <si>
    <t>Myreturen</t>
  </si>
  <si>
    <t>Amagerfælledvej 51</t>
  </si>
  <si>
    <t>Reparation af tag</t>
  </si>
  <si>
    <t>Nyboder Skole</t>
  </si>
  <si>
    <t>Øster Voldgade 15</t>
  </si>
  <si>
    <t>Renovering af resterende tag - midterfløj og østfløj.</t>
  </si>
  <si>
    <t>Nørre Gymnasium</t>
  </si>
  <si>
    <t>Mørkhøjvej 78</t>
  </si>
  <si>
    <t>Udskiftning af tagpap Fløj D</t>
  </si>
  <si>
    <t>Phillip de Langes Hus</t>
  </si>
  <si>
    <t>Prinsessegade 54</t>
  </si>
  <si>
    <t>Præstekærvej</t>
  </si>
  <si>
    <t>Præstekærvej 3</t>
  </si>
  <si>
    <t>Rødkilde Skole</t>
  </si>
  <si>
    <t>Godthåbsvej 274</t>
  </si>
  <si>
    <t>Renovering af altanplader 3 stk</t>
  </si>
  <si>
    <t>Rådmandsgades Skole</t>
  </si>
  <si>
    <t>Rådmandsgade 22</t>
  </si>
  <si>
    <t>Stevnsgades Skole</t>
  </si>
  <si>
    <t>Stevnsgade 36-38</t>
  </si>
  <si>
    <t>Omlægning/udskiftning af tag</t>
  </si>
  <si>
    <t>Eftergang af tag; Skorstene, tagvinduer, tagrender og nedløb m.m.</t>
  </si>
  <si>
    <t>Udskiftning af indmurede nedløb i betonsøjler</t>
  </si>
  <si>
    <t>Ålholm Skole</t>
  </si>
  <si>
    <t>Vibeholmen 1</t>
  </si>
  <si>
    <t>Udskiftning af vinduer og yderdøre, (rest efter bydel)</t>
  </si>
  <si>
    <t>Rødbyvej 6</t>
  </si>
  <si>
    <t>Renovering af tage og facader på flere pavilloner</t>
  </si>
  <si>
    <t>Klostervængetsskole</t>
  </si>
  <si>
    <t>Rørsagngervej</t>
  </si>
  <si>
    <t>Rørsangervej 79</t>
  </si>
  <si>
    <t>Standvejsskolen</t>
  </si>
  <si>
    <t>Sionsgade 1</t>
  </si>
  <si>
    <t>UUF</t>
  </si>
  <si>
    <t>Udskiftning af vinduer og efterisolering af tagflader</t>
  </si>
  <si>
    <t>k</t>
  </si>
  <si>
    <t>Sønderbro Skole</t>
  </si>
  <si>
    <t>Lybækgade 20</t>
  </si>
  <si>
    <t>Udskiftning af vinduer til nye</t>
  </si>
  <si>
    <t>Rørsangervej 29</t>
  </si>
  <si>
    <t xml:space="preserve">K </t>
  </si>
  <si>
    <t>Faglokaler</t>
  </si>
  <si>
    <t>Renovering af pædagogisk center</t>
  </si>
  <si>
    <t>Renovering af hjemkundskabslokaler</t>
  </si>
  <si>
    <t>Sætningsskader i betonkonst. I bade /omklædning Piger</t>
  </si>
  <si>
    <t>Grøndalsvængets Skole</t>
  </si>
  <si>
    <t>Renovering af et omklædningsrum</t>
  </si>
  <si>
    <t>Sundbyøster skole</t>
  </si>
  <si>
    <t>Smyrnavej 5-7</t>
  </si>
  <si>
    <t>Renovering af baderum (drenge)</t>
  </si>
  <si>
    <t>Peder Lykke Skolen</t>
  </si>
  <si>
    <t>Renovering af kloak og reetablering af flisebelægninger</t>
  </si>
  <si>
    <t xml:space="preserve">Gislingevej 14 </t>
  </si>
  <si>
    <t>Udskiftning tagpap og efterisolering af tag bygn 03 syd</t>
  </si>
  <si>
    <t>Udbedring af fortov ved skole samt boldbane</t>
  </si>
  <si>
    <t>Forvaltning: Familie- og Arbejdsmarkedsforvaltningen</t>
  </si>
  <si>
    <t>Årlig energibesparelse  ex. moms (I 1.000 kr.)</t>
  </si>
  <si>
    <t>Stockholmsgave</t>
  </si>
  <si>
    <t>Klampenborgvej 135</t>
  </si>
  <si>
    <t>0.13</t>
  </si>
  <si>
    <t>Centrum. Udskiftning af ventilationsanlæg</t>
  </si>
  <si>
    <t>Afpropning af installationer, der ikke benyttes</t>
  </si>
  <si>
    <t>Nordre. Istandsættelse af toilet- og baderum</t>
  </si>
  <si>
    <t>Maling af træhegn</t>
  </si>
  <si>
    <t>Gennemgang af trådhegn omkring institution</t>
  </si>
  <si>
    <t>Kongerosen</t>
  </si>
  <si>
    <t>Valdemarsgade 10</t>
  </si>
  <si>
    <t>Vuggestue</t>
  </si>
  <si>
    <t>Amager Fælledvej 101</t>
  </si>
  <si>
    <t>5.12</t>
  </si>
  <si>
    <t>Eftersyn af el-installationer</t>
  </si>
  <si>
    <t>Arkaderne 108</t>
  </si>
  <si>
    <t>Nyetablering af ventilationsanlæg</t>
  </si>
  <si>
    <t>Genopretning af køkken</t>
  </si>
  <si>
    <t>Udsk. af emhætte og hovedtavle</t>
  </si>
  <si>
    <t>Fugtisolering af murværk</t>
  </si>
  <si>
    <t>Bellahøjvej 48</t>
  </si>
  <si>
    <t>Udskiftning af el-hovedtavle</t>
  </si>
  <si>
    <t>Reparation af automatik</t>
  </si>
  <si>
    <t>Brønshøjvej 30</t>
  </si>
  <si>
    <t>Kanaler omlægges så luftindtag og afkast byttes om</t>
  </si>
  <si>
    <t>Fugtisolering og drænledning med pumpebrønd ved fundamenter</t>
  </si>
  <si>
    <t>Chr.Havns Voldgade 5 C</t>
  </si>
  <si>
    <t>Eftersyn og installation af HPFI</t>
  </si>
  <si>
    <t>Husumvej 40</t>
  </si>
  <si>
    <t>Ren. af rampe og 2 trappereposer samt udsk. af emhætte til stor type</t>
  </si>
  <si>
    <t>Ingolfs Alle´ 8</t>
  </si>
  <si>
    <t>Renovering af kældertrappe</t>
  </si>
  <si>
    <t>Opretning af belægninger på legeplads</t>
  </si>
  <si>
    <t>Fundamentsisolering og udskiftning af raftehegn</t>
  </si>
  <si>
    <t>Rosenvængets Sidealle 6</t>
  </si>
  <si>
    <t>Genopretning af ventilation</t>
  </si>
  <si>
    <t>Renovering af kloakanlæg</t>
  </si>
  <si>
    <t>Ryesgade 27 B</t>
  </si>
  <si>
    <t>Udsk. af emhætter til stor hætte med tagventilator</t>
  </si>
  <si>
    <t>Udsk. af vinduer og døre</t>
  </si>
  <si>
    <t>Slesvigsgade 12</t>
  </si>
  <si>
    <t>Udsk. af glas til grupperum</t>
  </si>
  <si>
    <t>Ren. af el-installationer</t>
  </si>
  <si>
    <t>Åkandevej 41</t>
  </si>
  <si>
    <t>Ophugning og afpropning af kloakrør</t>
  </si>
  <si>
    <t>Ombygning af emhætte til nye fedtfiltre</t>
  </si>
  <si>
    <t>Reparation af facadepartier</t>
  </si>
  <si>
    <t>Omlægning af fliser ved dækket brønd</t>
  </si>
  <si>
    <t>Børnehave</t>
  </si>
  <si>
    <t>Amagerbrogade 92</t>
  </si>
  <si>
    <t>5.13</t>
  </si>
  <si>
    <t>Ren. af rækværk omkring terrasse</t>
  </si>
  <si>
    <t>Arkaderne 134</t>
  </si>
  <si>
    <t>Udsk. af hovedtavle og 3 højtsiddende radiatorer</t>
  </si>
  <si>
    <t>Udsk. af terazzobelægning</t>
  </si>
  <si>
    <t>Tagbelægning mod have renoveres</t>
  </si>
  <si>
    <t>Muldager 50 B</t>
  </si>
  <si>
    <t>Udskiftning af 3 airmasteranlæg</t>
  </si>
  <si>
    <t>Renovering af toiletgulve</t>
  </si>
  <si>
    <t>Udflytterbørnehave</t>
  </si>
  <si>
    <t>Mørkhøj Bygade 10</t>
  </si>
  <si>
    <t xml:space="preserve">Kong Oskar, udskiftning af gulv </t>
  </si>
  <si>
    <t>Nærum Gadekær 1</t>
  </si>
  <si>
    <t xml:space="preserve">Reparation af kældertrappe </t>
  </si>
  <si>
    <t>Udskiftning af lille vindue ved bagtrappe</t>
  </si>
  <si>
    <t>Enkeltfagsvinduer 2 sal repareres/udskiftes</t>
  </si>
  <si>
    <t>Stubmøllevej 10</t>
  </si>
  <si>
    <t>Udskiftning af masonitplader</t>
  </si>
  <si>
    <t>Åkandevej 43</t>
  </si>
  <si>
    <t>Nyetablering af mekanisk udsugning fra toiletrum</t>
  </si>
  <si>
    <t>Maling af træskur</t>
  </si>
  <si>
    <t>Integreret inst.</t>
  </si>
  <si>
    <t>Absalonsgade 10</t>
  </si>
  <si>
    <t>Reparation af betontrappe</t>
  </si>
  <si>
    <t>Malerbehandling af vinduer, døre og glaspartier</t>
  </si>
  <si>
    <t>Reparation af løse fuger og reparation af beton</t>
  </si>
  <si>
    <t>Etablering af alarm for svigt på pumpebrønd</t>
  </si>
  <si>
    <t>Allersgade 5</t>
  </si>
  <si>
    <t>Opsætning af lovlig emhætte med udsugning</t>
  </si>
  <si>
    <t>Bystævneparken 4</t>
  </si>
  <si>
    <t>Udbygning/renovering af el-tavle</t>
  </si>
  <si>
    <t>Gennemgang af fuger og etablering af nye vejbrønde</t>
  </si>
  <si>
    <t>Rensning af udsugningskanaler</t>
  </si>
  <si>
    <t>Udskiftning af vinduer og døre</t>
  </si>
  <si>
    <t>Vedligeholdelse af tag</t>
  </si>
  <si>
    <t>Dampalofter udskiftes</t>
  </si>
  <si>
    <t>Degnemose Alle´ 28</t>
  </si>
  <si>
    <t>Børnesikring af elevator og sikring af skrånende terræn</t>
  </si>
  <si>
    <t>Udskiftning af emhætte til stor type med udsug via tagventilation</t>
  </si>
  <si>
    <t>Erik Ejegodsgade 5</t>
  </si>
  <si>
    <t>Etablering af ny stor emhætte med afkast over tag via tagventil</t>
  </si>
  <si>
    <t>Udsk. af dørplader, rep. af skade på køkkengulv og i fællesrum</t>
  </si>
  <si>
    <t>Frilands Alle´ 2</t>
  </si>
  <si>
    <t>Udskiftning af døre mod gang til klasse BD-30m</t>
  </si>
  <si>
    <t>Udskiftning af el-installationer</t>
  </si>
  <si>
    <t>Reparation af kloakledning</t>
  </si>
  <si>
    <t>Gasværksvej 14</t>
  </si>
  <si>
    <t>Udvendig trappe</t>
  </si>
  <si>
    <t>Grostedet 16</t>
  </si>
  <si>
    <t>Udsk. af gamle del af hovedel-tavle og rep. af ABDL-anlæg</t>
  </si>
  <si>
    <t>Kettegårds Alle´ 65</t>
  </si>
  <si>
    <t>Opsætning af stor højtsiddende emhætte til udvendig ventilator</t>
  </si>
  <si>
    <t>Etablering af ventilatorer med afkast til det fri</t>
  </si>
  <si>
    <t>Midtfløjene 3</t>
  </si>
  <si>
    <t xml:space="preserve">Udskiftning af el-hovedtavle </t>
  </si>
  <si>
    <t>Opmuring af støttemur</t>
  </si>
  <si>
    <t>Genopretning af personaletoilet, vaskerum og vuggestuetoiletter</t>
  </si>
  <si>
    <t>Præstøgade 17 B</t>
  </si>
  <si>
    <t>Emfang bringes til at virke</t>
  </si>
  <si>
    <t>Ringertoften 1</t>
  </si>
  <si>
    <t>Renovering af trappe</t>
  </si>
  <si>
    <t>Reparation af murværk ved trappe</t>
  </si>
  <si>
    <t>Rosenvængets Alle´ 28</t>
  </si>
  <si>
    <t>Vedligehold af ABDL-anlæg</t>
  </si>
  <si>
    <t>Opretning af træterrasse og anlæg af dræn</t>
  </si>
  <si>
    <t>Rymarksvej 13</t>
  </si>
  <si>
    <t>Nye hovedtavle og nødbelysning i sal</t>
  </si>
  <si>
    <t>Omlægning og fornyelse af 100 m2 fliser</t>
  </si>
  <si>
    <t>Terrasserne 40</t>
  </si>
  <si>
    <t>Udskiftning af emhætte til lovlig type</t>
  </si>
  <si>
    <t>Etabl. af 4 hjælpeventilatorer i kælder og udskiftning af varmerør</t>
  </si>
  <si>
    <t>Udskiftning af dør mod trappe</t>
  </si>
  <si>
    <t>Toften 4</t>
  </si>
  <si>
    <t>Flytning af emhætteafkast på tag (Teknisk begrundet)</t>
  </si>
  <si>
    <t>Etablering af alarm fra drænpumper til kontor</t>
  </si>
  <si>
    <t>Vindingevej 20</t>
  </si>
  <si>
    <t>Renovering af drænledninger og faskiner</t>
  </si>
  <si>
    <t>Øresundsvej 10 A</t>
  </si>
  <si>
    <t xml:space="preserve">Udskiftning af vinyl i køkken, udskiftning af rude og udsk. af dobbeltdøre </t>
  </si>
  <si>
    <t>Tætning af tagvinduer, snedkergennemgang, maling, rep. af tagpap</t>
  </si>
  <si>
    <t>Øresundsvej 10 B</t>
  </si>
  <si>
    <t>Udskiftning af emhætte over kogebord</t>
  </si>
  <si>
    <t>Snedkergennemgang, malerreparation, udsk. af dørplader og rep. af tagpap</t>
  </si>
  <si>
    <t>Baunegård</t>
  </si>
  <si>
    <t>Bavnestedet 201</t>
  </si>
  <si>
    <t>5.23</t>
  </si>
  <si>
    <t>Udvendige trapper</t>
  </si>
  <si>
    <t>Trappe, tilkørselsvej, belægning</t>
  </si>
  <si>
    <t>Sålbænke, tagpaptag, vinduer, tagrender og nedløb</t>
  </si>
  <si>
    <t>Renovering / Udskiftning : Olietank, afløbsledninger og tærede rør</t>
  </si>
  <si>
    <t>Solbakken</t>
  </si>
  <si>
    <t>Gl. Carlsbergvej 21</t>
  </si>
  <si>
    <t>Renovering trådhegn mod øst, udv trapper, altan</t>
  </si>
  <si>
    <t>Renovering tage, udvendige snedkerpartier og kælderydervægge</t>
  </si>
  <si>
    <t>Cykelskur, tv inspektion, naturterrasse</t>
  </si>
  <si>
    <t>Udskiftning linoleum, bagtrappe</t>
  </si>
  <si>
    <t>Solliden</t>
  </si>
  <si>
    <t>Kjærstrupvej 56</t>
  </si>
  <si>
    <t>Hovedtrappe</t>
  </si>
  <si>
    <t>Udskiftning tagrende, tagbelægning og tagnedløbsbrønd</t>
  </si>
  <si>
    <t>Toppen</t>
  </si>
  <si>
    <t>Moseskrænten 57</t>
  </si>
  <si>
    <t>Reparation af udvendig trappe</t>
  </si>
  <si>
    <t>Renovering : Afløbsledninger og tærede rør</t>
  </si>
  <si>
    <t>Nærumgård</t>
  </si>
  <si>
    <t>Naturskiferplader udskiftes på manzardtag</t>
  </si>
  <si>
    <t>Frederikshøj</t>
  </si>
  <si>
    <t>Primulavej 2</t>
  </si>
  <si>
    <t>Reparation af kældertrapper</t>
  </si>
  <si>
    <t>Tagudskiftning hovedbygning</t>
  </si>
  <si>
    <t>Trappe på terræn ved boldbur, trapper ved mellembygning</t>
  </si>
  <si>
    <t>Kokkedal</t>
  </si>
  <si>
    <t>Rungsted Strandvej 320</t>
  </si>
  <si>
    <t>2 udvendige betontrapper</t>
  </si>
  <si>
    <t>Tag, døre, sokler, skifersålbænke og skorstene</t>
  </si>
  <si>
    <t>Trådhegn  og tv insp af kloaker</t>
  </si>
  <si>
    <t>Reparation af tærede rør</t>
  </si>
  <si>
    <t>Flinterupgård</t>
  </si>
  <si>
    <t>Flinterupvej 22</t>
  </si>
  <si>
    <t>5.45</t>
  </si>
  <si>
    <t>Opgravning og udskiftning af olietank, brønd på grund</t>
  </si>
  <si>
    <t>Facadearbejder, vinduer &amp; døre, tagrender og endløb</t>
  </si>
  <si>
    <t>Udskiftning af kedel og varmtvandsbeholder</t>
  </si>
  <si>
    <t>Flisebelægninger udskiftes</t>
  </si>
  <si>
    <t>Undersøgelse for råd og svamp</t>
  </si>
  <si>
    <t>64231-5</t>
  </si>
  <si>
    <t>Bofællesskab</t>
  </si>
  <si>
    <t>Pallesvej 74-76</t>
  </si>
  <si>
    <t>5.50</t>
  </si>
  <si>
    <t>Klinker på udvendig trappe udskiftes</t>
  </si>
  <si>
    <t>Egtmontgården</t>
  </si>
  <si>
    <t>Svendborggade 5,1</t>
  </si>
  <si>
    <t>Renovering bagtrappe</t>
  </si>
  <si>
    <t>Udbedring af tagpap, afløb &amp; inddækninger, murværk på elevatortårne</t>
  </si>
  <si>
    <t>Udskiftning af radiatorer og ventiler</t>
  </si>
  <si>
    <t>Distrikscenter Vestre</t>
  </si>
  <si>
    <t>Vigerslev Alle 1A</t>
  </si>
  <si>
    <t>Renovering af eksisterende ventilationsanlæg</t>
  </si>
  <si>
    <t>Renovering af vippevinduespartier mod gårdrum, 1. sal</t>
  </si>
  <si>
    <t>Undersøgelse af tilstand og reparation af tagbelægninger og inddækn.</t>
  </si>
  <si>
    <t>Svanehuset</t>
  </si>
  <si>
    <t>Carl Nielsens Alle 39A</t>
  </si>
  <si>
    <t>Renovering af murværk, tag, træværk, tagrender og nedløb</t>
  </si>
  <si>
    <t>Troldpilen</t>
  </si>
  <si>
    <t>Rymarksvej 127</t>
  </si>
  <si>
    <t>Lovpligtigt eftersyn og reparation af ABDL anlæg</t>
  </si>
  <si>
    <t>De fire birke</t>
  </si>
  <si>
    <t>Rymarksvej 5</t>
  </si>
  <si>
    <t>Ventilationsarbejder</t>
  </si>
  <si>
    <t>Udendørsbelysning</t>
  </si>
  <si>
    <t>Ombygning af luftafkast fra emhætte</t>
  </si>
  <si>
    <t>Udskiftning af elektrolyse anlæg</t>
  </si>
  <si>
    <t>Lionskollegiet</t>
  </si>
  <si>
    <t>Tuborgvej 181</t>
  </si>
  <si>
    <t>Renovering ABA- og ABDL-anlæg</t>
  </si>
  <si>
    <t>Lindegården</t>
  </si>
  <si>
    <t xml:space="preserve">Boserupvej 7 </t>
  </si>
  <si>
    <t>Ny asfalt- og flisebelægning, brandvej, P-Plads, stier</t>
  </si>
  <si>
    <t>Udskiftning af vinduer i forbindelsesgang / Renovering vinduespartier</t>
  </si>
  <si>
    <t>Reparation af facader, sokler og tagbelægning</t>
  </si>
  <si>
    <t>Zinkafdækning af facadeelementer</t>
  </si>
  <si>
    <t>Tag. Nye huller i betonbjælker til afløb</t>
  </si>
  <si>
    <t>Udskiftning af blandingsarmaturer</t>
  </si>
  <si>
    <t>Isolering af varmerør i kælder</t>
  </si>
  <si>
    <t>Isolering af ventilationsstikkanaler under husene</t>
  </si>
  <si>
    <t>Udskiftning af belysning i beboerrum og stuer</t>
  </si>
  <si>
    <t>Udskiftning af el-tavler</t>
  </si>
  <si>
    <t>Holme</t>
  </si>
  <si>
    <t>Cathrinebergvej 5</t>
  </si>
  <si>
    <t>Facaderenovering og malerbehandling af vinduer og døre</t>
  </si>
  <si>
    <t>Udskiftning af el-tavler (hoved- og gruppetavler)</t>
  </si>
  <si>
    <t>Betonrenovering af vandværk</t>
  </si>
  <si>
    <t>Ringbo</t>
  </si>
  <si>
    <t>Granvej 14</t>
  </si>
  <si>
    <t>Rør og fittings i rørgang udskiftes / isoleres</t>
  </si>
  <si>
    <t>Reparation af varmeveksler</t>
  </si>
  <si>
    <t>Udbedring af hegn</t>
  </si>
  <si>
    <t>Reparation af murværk</t>
  </si>
  <si>
    <t>Udvendig opmaling af vinduer</t>
  </si>
  <si>
    <t>Terrassedøre istandsættes</t>
  </si>
  <si>
    <t>Øvrige udvendige døre istandsættes / malerbehandles</t>
  </si>
  <si>
    <t>Udskiftning af termoruder til energiruder</t>
  </si>
  <si>
    <t>Opretning af asfaltarealer</t>
  </si>
  <si>
    <t>Omlægning af flisebelagte gangstier</t>
  </si>
  <si>
    <t>Backersvej 109</t>
  </si>
  <si>
    <t>Udskiftning af tagplader</t>
  </si>
  <si>
    <t xml:space="preserve">Forsorgsinstitution </t>
  </si>
  <si>
    <t>Forchhammersvej 18</t>
  </si>
  <si>
    <t>Hedelund</t>
  </si>
  <si>
    <t>Hedelunden 21</t>
  </si>
  <si>
    <t>Udskiftning af gruppetavler, el</t>
  </si>
  <si>
    <t>Udskiftning af belysningsarmaturer i forbindelsesgange</t>
  </si>
  <si>
    <t>Rensning af udsugningskanaler over ganglofter</t>
  </si>
  <si>
    <t>Omlægning af flisebelægning</t>
  </si>
  <si>
    <t>Radiatoranlæg til vandrehal, køkken og festsal</t>
  </si>
  <si>
    <t>Udskiftning af ventilationsanlæg, kantine, festsal, vandrehal</t>
  </si>
  <si>
    <t>Udskiftning af faldstammer og vandrør</t>
  </si>
  <si>
    <t>FAF</t>
  </si>
  <si>
    <t>Kysten</t>
  </si>
  <si>
    <t>Rødsandsrevle 2</t>
  </si>
  <si>
    <t>Reparation af trappe</t>
  </si>
  <si>
    <t>Udskiftning af vinduer og beklædning, småhuse, tagarbejder</t>
  </si>
  <si>
    <t>Tømning og inspektion af 5900l olietank</t>
  </si>
  <si>
    <t>Kontrol el radiatorer</t>
  </si>
  <si>
    <t>Vingegavl 10</t>
  </si>
  <si>
    <t>Genopetning af køkken og ventilationsrum, etabl. af mekanisk udsugning</t>
  </si>
  <si>
    <t>Scandiagade 100</t>
  </si>
  <si>
    <t>Udskiftning af hegn</t>
  </si>
  <si>
    <t>Montering af fenderlister, reparation af tagpap og afrensning af alger</t>
  </si>
  <si>
    <t>Udskiftning af vinyl i køkken</t>
  </si>
  <si>
    <t>Hundige Strandvej 35</t>
  </si>
  <si>
    <t>Terrasse og brandtrappe</t>
  </si>
  <si>
    <t>Renovering kontakter</t>
  </si>
  <si>
    <t>Lundtoftegade 47</t>
  </si>
  <si>
    <t>Ny trappebelægning</t>
  </si>
  <si>
    <t>Grønrisvej 11</t>
  </si>
  <si>
    <t>Isolering af varmtvandsrør</t>
  </si>
  <si>
    <t>CP Børnehaven</t>
  </si>
  <si>
    <t>Wagnersvej 23</t>
  </si>
  <si>
    <t>Facadearbejder</t>
  </si>
  <si>
    <t>Asfaltering tilkørselsvej</t>
  </si>
  <si>
    <t>Omlægning tagpaptag</t>
  </si>
  <si>
    <t>Sundholm</t>
  </si>
  <si>
    <t>Sundholm generelt</t>
  </si>
  <si>
    <t>Udskiftning af faldstammer</t>
  </si>
  <si>
    <t>Sundholmsvej 10 Nord</t>
  </si>
  <si>
    <t>Omfugning af murværk, understrygning af tegltag</t>
  </si>
  <si>
    <t>Sundholmsvej 10 Syd</t>
  </si>
  <si>
    <t>Sundholmsvej 10, FG</t>
  </si>
  <si>
    <t>Forbindelsesgang : Udskiftning af træbeklæd. Renovering af tagpap</t>
  </si>
  <si>
    <t>Sundholmsvej 14 A&amp;B</t>
  </si>
  <si>
    <t>Eftergang af tag, tagrender, inddækninger, taghætter mv.</t>
  </si>
  <si>
    <t>Montering af brøndkraver</t>
  </si>
  <si>
    <t>Sundholmsvej 16</t>
  </si>
  <si>
    <t>Eftergang af tag, tagudhæng, tagrender, tegltag, inddækninger mv.</t>
  </si>
  <si>
    <t>Sundholmsvej 18</t>
  </si>
  <si>
    <t>Opretning / Udskiftning af udv. trapper</t>
  </si>
  <si>
    <t>Udskiftning af jernbetondrager</t>
  </si>
  <si>
    <t>Reparation af fundamenter, murværk, tag, tagrender, nedløb, døre mv.</t>
  </si>
  <si>
    <t>Sundholmsvej 20</t>
  </si>
  <si>
    <t>Eftergang af tag, tagrender, skotrender, inddækninger, taghætter mv.</t>
  </si>
  <si>
    <t>Sundholmsvej 22</t>
  </si>
  <si>
    <t>Omfugning af murværk / Understrygning af tegltag</t>
  </si>
  <si>
    <t>Sundholmsvej 26</t>
  </si>
  <si>
    <t>Sundholmsvej 28</t>
  </si>
  <si>
    <t>Reparation af murværk, tag, tagrender, nedløb mv.</t>
  </si>
  <si>
    <t>Sundholmsvej 30</t>
  </si>
  <si>
    <t>Sundholmsvej 32</t>
  </si>
  <si>
    <t>Sundholmsvej 33</t>
  </si>
  <si>
    <t>Terrænvedlighold. Varmeisolering, rep. og understrygning af tegltag</t>
  </si>
  <si>
    <t>Sundholmsvej 34</t>
  </si>
  <si>
    <t>Reparation af murværk, tag, tagrender, nedløb, døre og vinduer</t>
  </si>
  <si>
    <t>Udskiftning af termostatventiler</t>
  </si>
  <si>
    <t>Sundholmsvej 36</t>
  </si>
  <si>
    <t>Retablering af varme- og ventilationsanlæg</t>
  </si>
  <si>
    <t>Sundholmsvej 38 A-C</t>
  </si>
  <si>
    <t>Sundholmsvej 40 A&amp;B</t>
  </si>
  <si>
    <t>Sundholmsvej 42</t>
  </si>
  <si>
    <t>Reparation og opmaling af stålrækværk</t>
  </si>
  <si>
    <t>Sundholmsvej 43</t>
  </si>
  <si>
    <t>Understrygning af tegltag</t>
  </si>
  <si>
    <t>Demontering og afpropning af ubenyttede forsyningsledninger</t>
  </si>
  <si>
    <t>Sundholmsvej 45</t>
  </si>
  <si>
    <t>Brigadeport. Understrygning af tegltag, afpropning af ledninger</t>
  </si>
  <si>
    <t>Sundholmsvej 46</t>
  </si>
  <si>
    <t>Kulturfabrikken. Renovering af udv. beton</t>
  </si>
  <si>
    <t>Sundholmsvej 8</t>
  </si>
  <si>
    <t>Eftergang af murværk, inddækninger, understrygning af tegltag</t>
  </si>
  <si>
    <t>Saxogade</t>
  </si>
  <si>
    <t>Saxogade 104</t>
  </si>
  <si>
    <t>Etablering af regnvandsbrønd</t>
  </si>
  <si>
    <t>Renovering af paptage og cykelhalvtage</t>
  </si>
  <si>
    <t>Vedligehold af facader, altan mv.</t>
  </si>
  <si>
    <t>Musikbygn. Etablering af fugtspærre langs murværk</t>
  </si>
  <si>
    <t>Udskiftning af grundvandspumpe</t>
  </si>
  <si>
    <t>Renovering af personaletoilet</t>
  </si>
  <si>
    <t>Udskiftning af gulvbelægninger og lofter</t>
  </si>
  <si>
    <t>Malerbehandling af vinduer / udskiftning af glasbundlister</t>
  </si>
  <si>
    <t>Byg. 30, 31, 32, nye klinkegulve</t>
  </si>
  <si>
    <t>Udskiftning af drænpumper</t>
  </si>
  <si>
    <t>Udskiftning af zonevarmefladernes reguleringsventiler</t>
  </si>
  <si>
    <t>Forvaltning: Sundhedsforvaltningen</t>
  </si>
  <si>
    <t>Sølund Plejehjem</t>
  </si>
  <si>
    <t>Ryesgade 20</t>
  </si>
  <si>
    <t xml:space="preserve">I alt </t>
  </si>
  <si>
    <t>Forvaltning: Bygge- og Teknikforvaltningen</t>
  </si>
  <si>
    <t>0001 Hovedbrandstationen</t>
  </si>
  <si>
    <t>H.C. Andersens Boulevard 23</t>
  </si>
  <si>
    <t>0.95</t>
  </si>
  <si>
    <t>Renovering af skiffertag over IT afdelingen - utæt</t>
  </si>
  <si>
    <t>Renovering af skiffertag over remisedel - nedslidt</t>
  </si>
  <si>
    <t>0003 st. D</t>
  </si>
  <si>
    <t>Hansstedvej 7</t>
  </si>
  <si>
    <t>Renovering af vinduer i værkstedsbygningen</t>
  </si>
  <si>
    <t>Renovering af tag på øvelsestårn - råd</t>
  </si>
  <si>
    <t>0005 st T</t>
  </si>
  <si>
    <t>Frederikssundsvej 83</t>
  </si>
  <si>
    <t>Renovering af tegltag, utæt flere steder (brandstationen)</t>
  </si>
  <si>
    <t>KFF</t>
  </si>
  <si>
    <t>SUF</t>
  </si>
  <si>
    <t>BTF</t>
  </si>
  <si>
    <t>Vanløse Skole</t>
  </si>
  <si>
    <t>Ombygning af varmecentral som følge af KI's konvertering fra damp til fjernvarme</t>
  </si>
  <si>
    <t>Nikolaj Plads 10</t>
  </si>
  <si>
    <t>12514.0728</t>
  </si>
  <si>
    <t>Enghavevej 82/Vigerslev Allé 1A</t>
  </si>
  <si>
    <t>Det samlede vedligeholdelsesbudget 2006</t>
  </si>
  <si>
    <t>Budgetoverført fra forvaltningerne</t>
  </si>
  <si>
    <t>Ekstra bevilling overført fra 2005</t>
  </si>
  <si>
    <t>Ekstra bevilling 2006</t>
  </si>
  <si>
    <t>KFF justering af vedligeholdsbudget (Kolonihaver)</t>
  </si>
  <si>
    <t>Daglige opgaver - Afhjælpende vedligehold og serviceaftaler</t>
  </si>
  <si>
    <t>Overgangspulje - uforudsete udgifter - løsnes løbende</t>
  </si>
  <si>
    <t>Ændring af ventilationsvarme til radiatoranlæg</t>
  </si>
  <si>
    <t>Sundbygård</t>
  </si>
  <si>
    <t>Røde Mellemvej 52</t>
  </si>
  <si>
    <t>Kontrol og reparation af afløbsledninger</t>
  </si>
  <si>
    <t>Gennemgang og reparation af vandinstallationer</t>
  </si>
  <si>
    <t>Stubberupgård</t>
  </si>
  <si>
    <t>Stubberupvej 4</t>
  </si>
  <si>
    <t>Generel renovering af el-ledninger</t>
  </si>
  <si>
    <t>Artillerivej 71 B</t>
  </si>
  <si>
    <t>Ren. krybberum,udsk. grundvandspumpe, VVS i baderum, el-arbejder</t>
  </si>
  <si>
    <t>Backersvej 70</t>
  </si>
  <si>
    <t>Udsk. af tagpap, glaslister,bundglaslister og maling ved sydfacade</t>
  </si>
  <si>
    <t>Baggesensgade 1</t>
  </si>
  <si>
    <t>Reparation af tagbelægning / nye afløb fra betonrender</t>
  </si>
  <si>
    <t>12510.xxxx</t>
  </si>
  <si>
    <t>Øresundsvej 4-6</t>
  </si>
  <si>
    <t>Budget</t>
  </si>
  <si>
    <t>Overordnet fordeling af budget</t>
  </si>
  <si>
    <t>Ålekistevej 121</t>
  </si>
  <si>
    <t>Vigerslev Alle Skole</t>
  </si>
  <si>
    <t xml:space="preserve">Moselsgade </t>
  </si>
  <si>
    <t>5.34</t>
  </si>
  <si>
    <r>
      <t xml:space="preserve">Renovering af håndarbejde incl birum ifm. Anlægsudvidelse af fagområdet i tagetagen </t>
    </r>
    <r>
      <rPr>
        <b/>
        <sz val="10"/>
        <rFont val="Arial"/>
        <family val="2"/>
      </rPr>
      <t>(NY)</t>
    </r>
  </si>
  <si>
    <r>
      <t xml:space="preserve">Renovering af klimaskærm og el-installationer mm ifm anlægssag </t>
    </r>
    <r>
      <rPr>
        <b/>
        <sz val="10"/>
        <rFont val="Arial"/>
        <family val="2"/>
      </rPr>
      <t>(NY)</t>
    </r>
  </si>
  <si>
    <t>Særlige arbejder i Projekt Partnerskab, Ekstra budget (Note 1)</t>
  </si>
  <si>
    <t>Særlige arbejder i Projekt Partnerskab, ordinært budget (Note 1)</t>
  </si>
  <si>
    <t>Planlagt vedligehold - Genopretning og forebyggende vedligehold **</t>
  </si>
  <si>
    <t>Planlagt vedligehold fordelt på fagforvaltning**</t>
  </si>
  <si>
    <t>Endelig prioritering af  vedligeholdelsesbudget for 2006 i Københavns Ejendomme (I 1.000 kr.)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</si>
</sst>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* #,##0_);_(* \(#,##0\);_(* &quot;-&quot;??_);_(@_)"/>
    <numFmt numFmtId="165" formatCode="&quot;Ja&quot;;&quot;Ja&quot;;&quot;Nej&quot;"/>
    <numFmt numFmtId="166" formatCode="&quot;Sand&quot;;&quot;Sand&quot;;&quot;Falsk&quot;"/>
    <numFmt numFmtId="167" formatCode="&quot;Til&quot;;&quot;Til&quot;;&quot;Fra&quot;"/>
    <numFmt numFmtId="168" formatCode="[$€-2]\ #.##000_);[Red]\([$€-2]\ #.##000\)"/>
  </numFmts>
  <fonts count="24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sz val="12"/>
      <name val="Symbol"/>
      <family val="1"/>
    </font>
    <font>
      <sz val="10"/>
      <color indexed="22"/>
      <name val="Arial"/>
      <family val="0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u val="single"/>
      <sz val="10"/>
      <name val="Arial"/>
      <family val="0"/>
    </font>
    <font>
      <b/>
      <u val="single"/>
      <sz val="12"/>
      <name val="Times New Roman"/>
      <family val="1"/>
    </font>
    <font>
      <sz val="7"/>
      <name val="Times New Roman"/>
      <family val="1"/>
    </font>
    <font>
      <sz val="8"/>
      <name val="Tahoma"/>
      <family val="2"/>
    </font>
    <font>
      <b/>
      <sz val="9"/>
      <name val="Arial"/>
      <family val="2"/>
    </font>
    <font>
      <b/>
      <u val="single"/>
      <sz val="16"/>
      <name val="Arial"/>
      <family val="2"/>
    </font>
    <font>
      <b/>
      <u val="single"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15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64" fontId="3" fillId="0" borderId="0" xfId="15" applyNumberFormat="1" applyFont="1" applyAlignment="1">
      <alignment/>
    </xf>
    <xf numFmtId="1" fontId="2" fillId="2" borderId="1" xfId="0" applyNumberFormat="1" applyFont="1" applyFill="1" applyBorder="1" applyAlignment="1">
      <alignment horizontal="center" textRotation="90"/>
    </xf>
    <xf numFmtId="0" fontId="1" fillId="2" borderId="1" xfId="0" applyFont="1" applyFill="1" applyBorder="1" applyAlignment="1">
      <alignment textRotation="90"/>
    </xf>
    <xf numFmtId="0" fontId="2" fillId="2" borderId="1" xfId="0" applyFont="1" applyFill="1" applyBorder="1" applyAlignment="1">
      <alignment textRotation="90"/>
    </xf>
    <xf numFmtId="0" fontId="2" fillId="2" borderId="1" xfId="0" applyFont="1" applyFill="1" applyBorder="1" applyAlignment="1">
      <alignment horizontal="center" textRotation="90"/>
    </xf>
    <xf numFmtId="164" fontId="2" fillId="2" borderId="1" xfId="15" applyNumberFormat="1" applyFont="1" applyFill="1" applyBorder="1" applyAlignment="1">
      <alignment textRotation="90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43" fontId="0" fillId="0" borderId="2" xfId="15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0" xfId="15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3" fontId="0" fillId="0" borderId="0" xfId="15" applyBorder="1" applyAlignment="1">
      <alignment/>
    </xf>
    <xf numFmtId="0" fontId="0" fillId="0" borderId="0" xfId="0" applyFont="1" applyBorder="1" applyAlignment="1">
      <alignment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43" fontId="0" fillId="0" borderId="3" xfId="15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/>
    </xf>
    <xf numFmtId="164" fontId="0" fillId="0" borderId="3" xfId="15" applyNumberFormat="1" applyBorder="1" applyAlignment="1">
      <alignment/>
    </xf>
    <xf numFmtId="164" fontId="2" fillId="0" borderId="0" xfId="15" applyNumberFormat="1" applyFont="1" applyBorder="1" applyAlignment="1">
      <alignment/>
    </xf>
    <xf numFmtId="43" fontId="2" fillId="0" borderId="2" xfId="15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164" fontId="0" fillId="0" borderId="2" xfId="15" applyNumberFormat="1" applyFont="1" applyBorder="1" applyAlignment="1">
      <alignment/>
    </xf>
    <xf numFmtId="43" fontId="0" fillId="0" borderId="2" xfId="15" applyFont="1" applyBorder="1" applyAlignment="1">
      <alignment/>
    </xf>
    <xf numFmtId="0" fontId="0" fillId="0" borderId="2" xfId="0" applyFill="1" applyBorder="1" applyAlignment="1">
      <alignment horizontal="left"/>
    </xf>
    <xf numFmtId="164" fontId="0" fillId="0" borderId="2" xfId="15" applyNumberFormat="1" applyFont="1" applyFill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0" fillId="0" borderId="2" xfId="0" applyNumberFormat="1" applyBorder="1" applyAlignment="1">
      <alignment horizontal="center"/>
    </xf>
    <xf numFmtId="43" fontId="2" fillId="0" borderId="0" xfId="15" applyFont="1" applyBorder="1" applyAlignment="1">
      <alignment/>
    </xf>
    <xf numFmtId="49" fontId="0" fillId="0" borderId="2" xfId="0" applyNumberFormat="1" applyFont="1" applyBorder="1" applyAlignment="1">
      <alignment horizontal="center"/>
    </xf>
    <xf numFmtId="43" fontId="0" fillId="0" borderId="2" xfId="15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2" borderId="4" xfId="0" applyFont="1" applyFill="1" applyBorder="1" applyAlignment="1">
      <alignment textRotation="90"/>
    </xf>
    <xf numFmtId="0" fontId="1" fillId="2" borderId="4" xfId="0" applyFont="1" applyFill="1" applyBorder="1" applyAlignment="1">
      <alignment textRotation="90"/>
    </xf>
    <xf numFmtId="0" fontId="2" fillId="2" borderId="4" xfId="0" applyFont="1" applyFill="1" applyBorder="1" applyAlignment="1">
      <alignment textRotation="90"/>
    </xf>
    <xf numFmtId="0" fontId="2" fillId="2" borderId="4" xfId="0" applyFont="1" applyFill="1" applyBorder="1" applyAlignment="1">
      <alignment textRotation="90" wrapText="1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vertical="top" wrapText="1"/>
    </xf>
    <xf numFmtId="3" fontId="0" fillId="0" borderId="2" xfId="0" applyNumberFormat="1" applyFill="1" applyBorder="1" applyAlignment="1">
      <alignment vertical="top"/>
    </xf>
    <xf numFmtId="3" fontId="0" fillId="0" borderId="0" xfId="0" applyNumberFormat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right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right"/>
    </xf>
    <xf numFmtId="3" fontId="0" fillId="0" borderId="5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2" fillId="2" borderId="6" xfId="0" applyFont="1" applyFill="1" applyBorder="1" applyAlignment="1">
      <alignment horizontal="left" textRotation="90"/>
    </xf>
    <xf numFmtId="0" fontId="1" fillId="2" borderId="6" xfId="0" applyFont="1" applyFill="1" applyBorder="1" applyAlignment="1">
      <alignment textRotation="90"/>
    </xf>
    <xf numFmtId="0" fontId="2" fillId="2" borderId="6" xfId="0" applyFont="1" applyFill="1" applyBorder="1" applyAlignment="1">
      <alignment textRotation="90"/>
    </xf>
    <xf numFmtId="0" fontId="2" fillId="2" borderId="6" xfId="0" applyFont="1" applyFill="1" applyBorder="1" applyAlignment="1">
      <alignment horizontal="center" textRotation="90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" fontId="0" fillId="0" borderId="7" xfId="0" applyNumberFormat="1" applyFill="1" applyBorder="1" applyAlignment="1">
      <alignment/>
    </xf>
    <xf numFmtId="1" fontId="0" fillId="0" borderId="2" xfId="0" applyNumberFormat="1" applyFill="1" applyBorder="1" applyAlignment="1">
      <alignment/>
    </xf>
    <xf numFmtId="0" fontId="7" fillId="0" borderId="7" xfId="0" applyFont="1" applyFill="1" applyBorder="1" applyAlignment="1">
      <alignment horizontal="left"/>
    </xf>
    <xf numFmtId="0" fontId="7" fillId="0" borderId="7" xfId="0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2" borderId="6" xfId="0" applyFont="1" applyFill="1" applyBorder="1" applyAlignment="1">
      <alignment textRotation="90"/>
    </xf>
    <xf numFmtId="3" fontId="0" fillId="0" borderId="2" xfId="0" applyNumberFormat="1" applyBorder="1" applyAlignment="1">
      <alignment horizontal="right"/>
    </xf>
    <xf numFmtId="0" fontId="0" fillId="0" borderId="9" xfId="0" applyBorder="1" applyAlignment="1">
      <alignment/>
    </xf>
    <xf numFmtId="0" fontId="2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3" fontId="9" fillId="0" borderId="5" xfId="0" applyNumberFormat="1" applyFont="1" applyFill="1" applyBorder="1" applyAlignment="1">
      <alignment horizontal="right"/>
    </xf>
    <xf numFmtId="0" fontId="9" fillId="0" borderId="5" xfId="0" applyFont="1" applyBorder="1" applyAlignment="1">
      <alignment/>
    </xf>
    <xf numFmtId="0" fontId="0" fillId="0" borderId="9" xfId="0" applyFill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2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10" fillId="0" borderId="2" xfId="0" applyFont="1" applyBorder="1" applyAlignment="1">
      <alignment/>
    </xf>
    <xf numFmtId="0" fontId="11" fillId="0" borderId="0" xfId="0" applyFont="1" applyAlignment="1">
      <alignment horizontal="left" indent="4"/>
    </xf>
    <xf numFmtId="0" fontId="3" fillId="0" borderId="0" xfId="0" applyFont="1" applyAlignment="1">
      <alignment horizontal="left" indent="4"/>
    </xf>
    <xf numFmtId="0" fontId="13" fillId="0" borderId="0" xfId="0" applyFont="1" applyAlignment="1">
      <alignment horizontal="center"/>
    </xf>
    <xf numFmtId="0" fontId="2" fillId="0" borderId="2" xfId="0" applyFont="1" applyFill="1" applyBorder="1" applyAlignment="1">
      <alignment textRotation="90"/>
    </xf>
    <xf numFmtId="43" fontId="0" fillId="0" borderId="2" xfId="15" applyBorder="1" applyAlignment="1">
      <alignment/>
    </xf>
    <xf numFmtId="164" fontId="0" fillId="0" borderId="2" xfId="15" applyNumberFormat="1" applyBorder="1" applyAlignment="1">
      <alignment/>
    </xf>
    <xf numFmtId="0" fontId="16" fillId="0" borderId="2" xfId="0" applyFont="1" applyBorder="1" applyAlignment="1">
      <alignment/>
    </xf>
    <xf numFmtId="1" fontId="0" fillId="0" borderId="0" xfId="0" applyNumberFormat="1" applyFill="1" applyBorder="1" applyAlignment="1">
      <alignment/>
    </xf>
    <xf numFmtId="0" fontId="16" fillId="0" borderId="2" xfId="0" applyFont="1" applyBorder="1" applyAlignment="1">
      <alignment horizontal="left"/>
    </xf>
    <xf numFmtId="0" fontId="16" fillId="0" borderId="2" xfId="0" applyFont="1" applyFill="1" applyBorder="1" applyAlignment="1">
      <alignment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9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3" fontId="8" fillId="0" borderId="2" xfId="0" applyNumberFormat="1" applyFont="1" applyFill="1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43" fontId="2" fillId="0" borderId="3" xfId="15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64" fontId="0" fillId="0" borderId="3" xfId="15" applyNumberFormat="1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3" fontId="2" fillId="0" borderId="2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9" fillId="0" borderId="16" xfId="0" applyNumberFormat="1" applyFont="1" applyBorder="1" applyAlignment="1">
      <alignment/>
    </xf>
    <xf numFmtId="3" fontId="0" fillId="0" borderId="5" xfId="0" applyNumberFormat="1" applyBorder="1" applyAlignment="1">
      <alignment horizontal="center"/>
    </xf>
    <xf numFmtId="3" fontId="12" fillId="0" borderId="2" xfId="0" applyNumberFormat="1" applyFont="1" applyFill="1" applyBorder="1" applyAlignment="1">
      <alignment/>
    </xf>
    <xf numFmtId="3" fontId="17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9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NumberFormat="1" applyFont="1" applyAlignment="1">
      <alignment/>
    </xf>
    <xf numFmtId="0" fontId="22" fillId="0" borderId="0" xfId="0" applyFont="1" applyAlignment="1">
      <alignment/>
    </xf>
    <xf numFmtId="0" fontId="9" fillId="0" borderId="12" xfId="0" applyFont="1" applyBorder="1" applyAlignment="1">
      <alignment/>
    </xf>
    <xf numFmtId="0" fontId="2" fillId="0" borderId="8" xfId="0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E5" sqref="E5"/>
    </sheetView>
  </sheetViews>
  <sheetFormatPr defaultColWidth="9.140625" defaultRowHeight="12.75"/>
  <cols>
    <col min="1" max="1" width="57.28125" style="0" customWidth="1"/>
    <col min="2" max="2" width="9.7109375" style="0" customWidth="1"/>
    <col min="5" max="5" width="6.00390625" style="0" customWidth="1"/>
    <col min="6" max="6" width="2.7109375" style="0" customWidth="1"/>
    <col min="7" max="7" width="42.421875" style="0" customWidth="1"/>
    <col min="8" max="8" width="12.421875" style="0" customWidth="1"/>
    <col min="9" max="9" width="8.8515625" style="0" customWidth="1"/>
    <col min="10" max="10" width="22.7109375" style="0" bestFit="1" customWidth="1"/>
  </cols>
  <sheetData>
    <row r="1" spans="1:10" ht="20.25">
      <c r="A1" s="153" t="s">
        <v>820</v>
      </c>
      <c r="J1" t="s">
        <v>36</v>
      </c>
    </row>
    <row r="2" ht="20.25">
      <c r="A2" s="150"/>
    </row>
    <row r="3" ht="20.25">
      <c r="A3" s="150"/>
    </row>
    <row r="5" spans="1:10" ht="12.75">
      <c r="A5" s="152" t="s">
        <v>785</v>
      </c>
      <c r="B5" s="146">
        <v>280552</v>
      </c>
      <c r="G5" s="32" t="s">
        <v>142</v>
      </c>
      <c r="H5" s="32" t="s">
        <v>106</v>
      </c>
      <c r="I5" s="32" t="s">
        <v>107</v>
      </c>
      <c r="J5" s="128" t="s">
        <v>108</v>
      </c>
    </row>
    <row r="6" spans="2:10" ht="12.75">
      <c r="B6" s="55"/>
      <c r="G6" s="129" t="s">
        <v>124</v>
      </c>
      <c r="H6" s="59" t="s">
        <v>777</v>
      </c>
      <c r="I6" s="141" t="s">
        <v>188</v>
      </c>
      <c r="J6" s="130">
        <v>330</v>
      </c>
    </row>
    <row r="7" spans="1:10" ht="12.75">
      <c r="A7" s="147" t="s">
        <v>808</v>
      </c>
      <c r="B7" s="130"/>
      <c r="G7" s="135" t="s">
        <v>122</v>
      </c>
      <c r="H7" s="5" t="s">
        <v>777</v>
      </c>
      <c r="I7" s="136" t="s">
        <v>174</v>
      </c>
      <c r="J7" s="134">
        <v>26425</v>
      </c>
    </row>
    <row r="8" spans="1:10" ht="12.75">
      <c r="A8" s="135" t="s">
        <v>786</v>
      </c>
      <c r="B8" s="134">
        <v>216952</v>
      </c>
      <c r="G8" s="135" t="s">
        <v>123</v>
      </c>
      <c r="H8" s="5" t="s">
        <v>777</v>
      </c>
      <c r="I8" s="1" t="s">
        <v>166</v>
      </c>
      <c r="J8" s="134">
        <v>10888</v>
      </c>
    </row>
    <row r="9" spans="1:10" ht="12.75">
      <c r="A9" s="135" t="s">
        <v>787</v>
      </c>
      <c r="B9" s="134">
        <v>10400</v>
      </c>
      <c r="G9" s="135" t="s">
        <v>115</v>
      </c>
      <c r="H9" s="5" t="s">
        <v>116</v>
      </c>
      <c r="I9" s="1" t="s">
        <v>432</v>
      </c>
      <c r="J9" s="134">
        <v>10182</v>
      </c>
    </row>
    <row r="10" spans="1:10" ht="12.75">
      <c r="A10" s="135" t="s">
        <v>788</v>
      </c>
      <c r="B10" s="134">
        <v>50000</v>
      </c>
      <c r="G10" s="131" t="s">
        <v>93</v>
      </c>
      <c r="H10" s="124" t="s">
        <v>777</v>
      </c>
      <c r="I10" s="1" t="s">
        <v>158</v>
      </c>
      <c r="J10" s="134">
        <v>10289</v>
      </c>
    </row>
    <row r="11" spans="1:10" ht="12.75">
      <c r="A11" s="135" t="s">
        <v>789</v>
      </c>
      <c r="B11" s="143">
        <v>3200</v>
      </c>
      <c r="G11" s="135" t="s">
        <v>109</v>
      </c>
      <c r="H11" s="5" t="s">
        <v>779</v>
      </c>
      <c r="I11" s="1" t="s">
        <v>767</v>
      </c>
      <c r="J11" s="134">
        <v>1002</v>
      </c>
    </row>
    <row r="12" spans="1:10" ht="12.75">
      <c r="A12" s="135"/>
      <c r="B12" s="134">
        <f>SUM(B8:B11)</f>
        <v>280552</v>
      </c>
      <c r="G12" s="131" t="s">
        <v>126</v>
      </c>
      <c r="H12" s="124" t="s">
        <v>406</v>
      </c>
      <c r="I12" s="132" t="s">
        <v>216</v>
      </c>
      <c r="J12" s="133">
        <v>104327</v>
      </c>
    </row>
    <row r="13" spans="1:10" ht="12.75">
      <c r="A13" s="151" t="s">
        <v>809</v>
      </c>
      <c r="B13" s="144"/>
      <c r="G13" s="131" t="s">
        <v>127</v>
      </c>
      <c r="H13" s="124" t="s">
        <v>406</v>
      </c>
      <c r="I13" s="132" t="s">
        <v>292</v>
      </c>
      <c r="J13" s="133">
        <v>800</v>
      </c>
    </row>
    <row r="14" spans="1:10" ht="12.75">
      <c r="A14" s="135" t="s">
        <v>790</v>
      </c>
      <c r="B14" s="134">
        <v>44000</v>
      </c>
      <c r="G14" s="131" t="s">
        <v>128</v>
      </c>
      <c r="H14" s="124" t="s">
        <v>406</v>
      </c>
      <c r="I14" s="132" t="s">
        <v>222</v>
      </c>
      <c r="J14" s="133">
        <v>2875</v>
      </c>
    </row>
    <row r="15" spans="1:10" ht="12.75">
      <c r="A15" s="135" t="s">
        <v>818</v>
      </c>
      <c r="B15" s="134">
        <v>229128</v>
      </c>
      <c r="G15" s="131" t="s">
        <v>133</v>
      </c>
      <c r="H15" s="124" t="s">
        <v>777</v>
      </c>
      <c r="I15" s="132" t="s">
        <v>207</v>
      </c>
      <c r="J15" s="133">
        <v>4700</v>
      </c>
    </row>
    <row r="16" spans="1:10" ht="12.75">
      <c r="A16" s="135" t="s">
        <v>791</v>
      </c>
      <c r="B16" s="143">
        <v>7424</v>
      </c>
      <c r="G16" s="131" t="s">
        <v>129</v>
      </c>
      <c r="H16" s="124" t="s">
        <v>406</v>
      </c>
      <c r="I16" s="132" t="s">
        <v>260</v>
      </c>
      <c r="J16" s="133">
        <v>750</v>
      </c>
    </row>
    <row r="17" spans="1:10" ht="12.75">
      <c r="A17" s="137"/>
      <c r="B17" s="145">
        <f>SUM(B14:B16)</f>
        <v>280552</v>
      </c>
      <c r="G17" s="131" t="s">
        <v>110</v>
      </c>
      <c r="H17" s="124" t="s">
        <v>676</v>
      </c>
      <c r="I17" s="132" t="s">
        <v>442</v>
      </c>
      <c r="J17" s="133">
        <v>3910</v>
      </c>
    </row>
    <row r="18" spans="7:10" ht="12.75">
      <c r="G18" s="131" t="s">
        <v>111</v>
      </c>
      <c r="H18" s="124" t="s">
        <v>676</v>
      </c>
      <c r="I18" s="132" t="s">
        <v>479</v>
      </c>
      <c r="J18" s="133">
        <v>1405</v>
      </c>
    </row>
    <row r="19" spans="7:10" ht="12.75">
      <c r="G19" s="131" t="s">
        <v>117</v>
      </c>
      <c r="H19" s="124" t="s">
        <v>118</v>
      </c>
      <c r="I19" s="132" t="s">
        <v>342</v>
      </c>
      <c r="J19" s="133">
        <v>7419</v>
      </c>
    </row>
    <row r="20" spans="1:10" ht="12.75">
      <c r="A20" s="147" t="s">
        <v>819</v>
      </c>
      <c r="B20" s="148" t="s">
        <v>92</v>
      </c>
      <c r="G20" s="131" t="s">
        <v>130</v>
      </c>
      <c r="H20" s="124" t="s">
        <v>406</v>
      </c>
      <c r="I20" s="132" t="s">
        <v>309</v>
      </c>
      <c r="J20" s="133">
        <v>4895</v>
      </c>
    </row>
    <row r="21" spans="1:10" ht="12.75">
      <c r="A21" s="135" t="s">
        <v>777</v>
      </c>
      <c r="B21" s="134">
        <v>62693</v>
      </c>
      <c r="C21" s="55"/>
      <c r="G21" s="131" t="s">
        <v>131</v>
      </c>
      <c r="H21" s="124" t="s">
        <v>406</v>
      </c>
      <c r="I21" s="132" t="s">
        <v>318</v>
      </c>
      <c r="J21" s="133">
        <v>150</v>
      </c>
    </row>
    <row r="22" spans="1:10" ht="12.75">
      <c r="A22" s="135" t="s">
        <v>676</v>
      </c>
      <c r="B22" s="134">
        <v>48286</v>
      </c>
      <c r="C22" s="55"/>
      <c r="D22" s="55"/>
      <c r="G22" s="131" t="s">
        <v>119</v>
      </c>
      <c r="H22" s="124" t="s">
        <v>118</v>
      </c>
      <c r="I22" s="132" t="s">
        <v>564</v>
      </c>
      <c r="J22" s="133">
        <v>11054</v>
      </c>
    </row>
    <row r="23" spans="1:10" ht="12.75">
      <c r="A23" s="135" t="s">
        <v>406</v>
      </c>
      <c r="B23" s="134">
        <v>115147</v>
      </c>
      <c r="C23" s="55"/>
      <c r="G23" s="131" t="s">
        <v>132</v>
      </c>
      <c r="H23" s="124" t="s">
        <v>406</v>
      </c>
      <c r="I23" s="132" t="s">
        <v>348</v>
      </c>
      <c r="J23" s="133">
        <v>100</v>
      </c>
    </row>
    <row r="24" spans="1:10" ht="12.75">
      <c r="A24" s="135" t="s">
        <v>778</v>
      </c>
      <c r="B24" s="134">
        <v>2000</v>
      </c>
      <c r="C24" s="55"/>
      <c r="G24" s="131" t="s">
        <v>125</v>
      </c>
      <c r="H24" s="124" t="s">
        <v>778</v>
      </c>
      <c r="I24" s="1" t="s">
        <v>813</v>
      </c>
      <c r="J24" s="134">
        <v>2000</v>
      </c>
    </row>
    <row r="25" spans="1:10" ht="12.75">
      <c r="A25" s="135" t="s">
        <v>779</v>
      </c>
      <c r="B25" s="143">
        <v>1002</v>
      </c>
      <c r="C25" s="55"/>
      <c r="G25" s="131" t="s">
        <v>112</v>
      </c>
      <c r="H25" s="124" t="s">
        <v>676</v>
      </c>
      <c r="I25" s="1" t="s">
        <v>113</v>
      </c>
      <c r="J25" s="134">
        <v>2141</v>
      </c>
    </row>
    <row r="26" spans="1:10" ht="12.75">
      <c r="A26" s="137"/>
      <c r="B26" s="145">
        <f>SUM(B21:B25)</f>
        <v>229128</v>
      </c>
      <c r="C26" s="55"/>
      <c r="G26" s="131" t="s">
        <v>114</v>
      </c>
      <c r="H26" s="124" t="s">
        <v>676</v>
      </c>
      <c r="I26" s="1" t="s">
        <v>607</v>
      </c>
      <c r="J26" s="134">
        <v>13425</v>
      </c>
    </row>
    <row r="27" spans="6:10" ht="12.75">
      <c r="F27" s="55"/>
      <c r="G27" s="131" t="s">
        <v>120</v>
      </c>
      <c r="H27" s="124" t="s">
        <v>121</v>
      </c>
      <c r="I27" s="136" t="s">
        <v>149</v>
      </c>
      <c r="J27" s="134">
        <v>10061</v>
      </c>
    </row>
    <row r="28" spans="7:10" ht="12.75">
      <c r="G28" s="137"/>
      <c r="H28" s="138"/>
      <c r="I28" s="139"/>
      <c r="J28" s="140">
        <f>SUM(J6:J27)</f>
        <v>229128</v>
      </c>
    </row>
    <row r="31" ht="12.75">
      <c r="A31" t="s">
        <v>13</v>
      </c>
    </row>
  </sheetData>
  <autoFilter ref="G5:J28"/>
  <printOptions/>
  <pageMargins left="0.54" right="0.17" top="1" bottom="1" header="0" footer="0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5"/>
  <sheetViews>
    <sheetView workbookViewId="0" topLeftCell="A1">
      <selection activeCell="I40" sqref="I40"/>
    </sheetView>
  </sheetViews>
  <sheetFormatPr defaultColWidth="9.140625" defaultRowHeight="12.75"/>
  <cols>
    <col min="1" max="1" width="10.57421875" style="0" bestFit="1" customWidth="1"/>
    <col min="2" max="2" width="28.8515625" style="0" customWidth="1"/>
    <col min="3" max="3" width="12.8515625" style="0" customWidth="1"/>
    <col min="5" max="5" width="4.57421875" style="0" customWidth="1"/>
    <col min="6" max="6" width="2.28125" style="0" customWidth="1"/>
    <col min="7" max="7" width="2.00390625" style="0" customWidth="1"/>
    <col min="8" max="8" width="8.57421875" style="0" customWidth="1"/>
    <col min="9" max="9" width="54.421875" style="0" customWidth="1"/>
    <col min="10" max="10" width="7.7109375" style="0" customWidth="1"/>
  </cols>
  <sheetData>
    <row r="1" spans="1:10" ht="18.75">
      <c r="A1" s="2"/>
      <c r="B1" s="44" t="s">
        <v>14</v>
      </c>
      <c r="G1" s="3"/>
      <c r="H1" s="3"/>
      <c r="I1" s="102"/>
      <c r="J1" s="4"/>
    </row>
    <row r="2" spans="1:10" ht="12.75">
      <c r="A2" s="154"/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5.75">
      <c r="A3" s="2"/>
      <c r="B3" s="63" t="s">
        <v>3</v>
      </c>
      <c r="G3" s="3"/>
      <c r="H3" s="3"/>
      <c r="J3" s="4"/>
    </row>
    <row r="4" spans="1:10" ht="12.75">
      <c r="A4" s="154"/>
      <c r="B4" s="154"/>
      <c r="C4" s="154"/>
      <c r="D4" s="154"/>
      <c r="E4" s="154"/>
      <c r="F4" s="154"/>
      <c r="G4" s="154"/>
      <c r="H4" s="154"/>
      <c r="I4" s="154"/>
      <c r="J4" s="154"/>
    </row>
    <row r="5" spans="1:10" ht="16.5" thickBot="1">
      <c r="A5" s="2"/>
      <c r="B5" s="7"/>
      <c r="G5" s="3"/>
      <c r="H5" s="3"/>
      <c r="J5" s="8"/>
    </row>
    <row r="6" spans="1:11" ht="226.5" thickBot="1">
      <c r="A6" s="9" t="s">
        <v>138</v>
      </c>
      <c r="B6" s="10" t="s">
        <v>139</v>
      </c>
      <c r="C6" s="11" t="s">
        <v>140</v>
      </c>
      <c r="D6" s="11" t="s">
        <v>141</v>
      </c>
      <c r="E6" s="11" t="s">
        <v>142</v>
      </c>
      <c r="F6" s="11" t="s">
        <v>143</v>
      </c>
      <c r="G6" s="12" t="s">
        <v>144</v>
      </c>
      <c r="H6" s="12" t="s">
        <v>145</v>
      </c>
      <c r="I6" s="11" t="s">
        <v>146</v>
      </c>
      <c r="J6" s="13" t="s">
        <v>147</v>
      </c>
      <c r="K6" s="71" t="s">
        <v>429</v>
      </c>
    </row>
    <row r="7" spans="1:11" ht="12.75">
      <c r="A7" s="14" t="s">
        <v>156</v>
      </c>
      <c r="B7" s="15" t="s">
        <v>157</v>
      </c>
      <c r="C7" s="103"/>
      <c r="D7" s="15">
        <v>1359</v>
      </c>
      <c r="E7" s="17" t="s">
        <v>158</v>
      </c>
      <c r="F7" s="18" t="s">
        <v>150</v>
      </c>
      <c r="G7" s="17">
        <v>2</v>
      </c>
      <c r="H7" s="116" t="s">
        <v>152</v>
      </c>
      <c r="I7" s="15" t="s">
        <v>72</v>
      </c>
      <c r="J7" s="19">
        <v>468</v>
      </c>
      <c r="K7" s="76">
        <v>40</v>
      </c>
    </row>
    <row r="8" spans="1:11" ht="12.75">
      <c r="A8" s="14" t="s">
        <v>156</v>
      </c>
      <c r="B8" s="15" t="s">
        <v>157</v>
      </c>
      <c r="C8" s="103"/>
      <c r="D8" s="15">
        <v>1359</v>
      </c>
      <c r="E8" s="17" t="s">
        <v>158</v>
      </c>
      <c r="F8" s="18" t="s">
        <v>150</v>
      </c>
      <c r="G8" s="17">
        <v>2</v>
      </c>
      <c r="H8" s="116" t="s">
        <v>152</v>
      </c>
      <c r="I8" s="15" t="s">
        <v>73</v>
      </c>
      <c r="J8" s="19">
        <v>295</v>
      </c>
      <c r="K8" s="77"/>
    </row>
    <row r="9" spans="1:11" ht="12.75">
      <c r="A9" s="14" t="s">
        <v>156</v>
      </c>
      <c r="B9" s="15" t="s">
        <v>157</v>
      </c>
      <c r="C9" s="103"/>
      <c r="D9" s="15">
        <v>1359</v>
      </c>
      <c r="E9" s="17" t="s">
        <v>158</v>
      </c>
      <c r="F9" s="18" t="s">
        <v>150</v>
      </c>
      <c r="G9" s="17">
        <v>2</v>
      </c>
      <c r="H9" s="116" t="s">
        <v>151</v>
      </c>
      <c r="I9" s="15" t="s">
        <v>74</v>
      </c>
      <c r="J9" s="19">
        <v>200</v>
      </c>
      <c r="K9" s="77"/>
    </row>
    <row r="10" spans="1:11" ht="12.75">
      <c r="A10" s="14" t="s">
        <v>156</v>
      </c>
      <c r="B10" s="15" t="s">
        <v>157</v>
      </c>
      <c r="C10" s="103"/>
      <c r="D10" s="15">
        <v>1359</v>
      </c>
      <c r="E10" s="17" t="s">
        <v>158</v>
      </c>
      <c r="F10" s="18" t="s">
        <v>150</v>
      </c>
      <c r="G10" s="17">
        <v>2</v>
      </c>
      <c r="H10" s="116" t="s">
        <v>152</v>
      </c>
      <c r="I10" s="15" t="s">
        <v>75</v>
      </c>
      <c r="J10" s="19">
        <v>280</v>
      </c>
      <c r="K10" s="77">
        <v>10</v>
      </c>
    </row>
    <row r="11" spans="1:11" ht="12.75">
      <c r="A11" s="14" t="s">
        <v>156</v>
      </c>
      <c r="B11" s="15" t="s">
        <v>157</v>
      </c>
      <c r="C11" s="16"/>
      <c r="D11" s="15">
        <v>1359</v>
      </c>
      <c r="E11" s="17" t="s">
        <v>158</v>
      </c>
      <c r="F11" s="18" t="s">
        <v>150</v>
      </c>
      <c r="G11" s="17">
        <v>2</v>
      </c>
      <c r="H11" s="116" t="s">
        <v>159</v>
      </c>
      <c r="I11" s="15" t="s">
        <v>160</v>
      </c>
      <c r="J11" s="19">
        <v>28</v>
      </c>
      <c r="K11" s="77"/>
    </row>
    <row r="12" spans="1:11" ht="12.75">
      <c r="A12" s="14" t="s">
        <v>156</v>
      </c>
      <c r="B12" s="15" t="s">
        <v>157</v>
      </c>
      <c r="C12" s="16"/>
      <c r="D12" s="15">
        <v>1359</v>
      </c>
      <c r="E12" s="17" t="s">
        <v>158</v>
      </c>
      <c r="F12" s="18" t="s">
        <v>150</v>
      </c>
      <c r="G12" s="17">
        <v>2</v>
      </c>
      <c r="H12" s="116" t="s">
        <v>152</v>
      </c>
      <c r="I12" s="15" t="s">
        <v>161</v>
      </c>
      <c r="J12" s="19">
        <v>28</v>
      </c>
      <c r="K12" s="77">
        <v>5</v>
      </c>
    </row>
    <row r="13" spans="1:11" ht="12.75">
      <c r="A13" s="14" t="s">
        <v>156</v>
      </c>
      <c r="B13" s="15" t="s">
        <v>157</v>
      </c>
      <c r="C13" s="16"/>
      <c r="D13" s="15">
        <v>1359</v>
      </c>
      <c r="E13" s="17" t="s">
        <v>158</v>
      </c>
      <c r="F13" s="18" t="s">
        <v>150</v>
      </c>
      <c r="G13" s="17">
        <v>2</v>
      </c>
      <c r="H13" s="116" t="s">
        <v>159</v>
      </c>
      <c r="I13" s="15" t="s">
        <v>162</v>
      </c>
      <c r="J13" s="19">
        <v>55</v>
      </c>
      <c r="K13" s="77"/>
    </row>
    <row r="14" spans="1:11" ht="12.75">
      <c r="A14" s="14" t="s">
        <v>156</v>
      </c>
      <c r="B14" s="15" t="s">
        <v>157</v>
      </c>
      <c r="C14" s="16"/>
      <c r="D14" s="15">
        <v>1359</v>
      </c>
      <c r="E14" s="17" t="s">
        <v>158</v>
      </c>
      <c r="F14" s="18" t="s">
        <v>150</v>
      </c>
      <c r="G14" s="17">
        <v>2</v>
      </c>
      <c r="H14" s="116" t="s">
        <v>159</v>
      </c>
      <c r="I14" s="15" t="s">
        <v>163</v>
      </c>
      <c r="J14" s="19">
        <v>2200</v>
      </c>
      <c r="K14" s="77"/>
    </row>
    <row r="15" spans="1:11" ht="12.75">
      <c r="A15" s="14" t="s">
        <v>148</v>
      </c>
      <c r="B15" s="15" t="s">
        <v>209</v>
      </c>
      <c r="C15" s="16"/>
      <c r="D15" s="15">
        <v>2300</v>
      </c>
      <c r="E15" s="17" t="s">
        <v>149</v>
      </c>
      <c r="F15" s="18" t="s">
        <v>150</v>
      </c>
      <c r="G15" s="17">
        <v>1</v>
      </c>
      <c r="H15" s="116" t="s">
        <v>151</v>
      </c>
      <c r="I15" s="15" t="s">
        <v>76</v>
      </c>
      <c r="J15" s="19">
        <v>1000</v>
      </c>
      <c r="K15" s="77"/>
    </row>
    <row r="16" spans="1:11" ht="12.75">
      <c r="A16" s="14" t="s">
        <v>202</v>
      </c>
      <c r="B16" s="15" t="s">
        <v>203</v>
      </c>
      <c r="C16" s="16"/>
      <c r="D16" s="15">
        <v>2200</v>
      </c>
      <c r="E16" s="17" t="s">
        <v>149</v>
      </c>
      <c r="F16" s="18" t="s">
        <v>150</v>
      </c>
      <c r="G16" s="17">
        <v>2</v>
      </c>
      <c r="H16" s="116" t="s">
        <v>151</v>
      </c>
      <c r="I16" s="15" t="s">
        <v>204</v>
      </c>
      <c r="J16" s="19">
        <v>440</v>
      </c>
      <c r="K16" s="77"/>
    </row>
    <row r="17" spans="1:11" ht="12.75">
      <c r="A17" s="14" t="s">
        <v>172</v>
      </c>
      <c r="B17" s="15" t="s">
        <v>173</v>
      </c>
      <c r="C17" s="16"/>
      <c r="D17" s="15">
        <v>2100</v>
      </c>
      <c r="E17" s="17" t="s">
        <v>174</v>
      </c>
      <c r="F17" s="18" t="s">
        <v>150</v>
      </c>
      <c r="G17" s="17">
        <v>2</v>
      </c>
      <c r="H17" s="116" t="s">
        <v>153</v>
      </c>
      <c r="I17" s="15" t="s">
        <v>175</v>
      </c>
      <c r="J17" s="19">
        <v>440</v>
      </c>
      <c r="K17" s="77"/>
    </row>
    <row r="18" spans="1:11" ht="12.75">
      <c r="A18" s="24" t="s">
        <v>172</v>
      </c>
      <c r="B18" s="25" t="s">
        <v>173</v>
      </c>
      <c r="C18" s="26"/>
      <c r="D18" s="15">
        <v>2100</v>
      </c>
      <c r="E18" s="27" t="s">
        <v>174</v>
      </c>
      <c r="F18" s="28" t="s">
        <v>150</v>
      </c>
      <c r="G18" s="27">
        <v>2</v>
      </c>
      <c r="H18" s="117" t="s">
        <v>153</v>
      </c>
      <c r="I18" s="25" t="s">
        <v>77</v>
      </c>
      <c r="J18" s="29">
        <v>1400</v>
      </c>
      <c r="K18" s="77"/>
    </row>
    <row r="19" spans="1:11" ht="12.75">
      <c r="A19" s="14" t="s">
        <v>172</v>
      </c>
      <c r="B19" s="15" t="s">
        <v>173</v>
      </c>
      <c r="C19" s="16"/>
      <c r="D19" s="15">
        <v>2100</v>
      </c>
      <c r="E19" s="17" t="s">
        <v>174</v>
      </c>
      <c r="F19" s="18" t="s">
        <v>150</v>
      </c>
      <c r="G19" s="17">
        <v>2</v>
      </c>
      <c r="H19" s="116" t="s">
        <v>151</v>
      </c>
      <c r="I19" s="15" t="s">
        <v>176</v>
      </c>
      <c r="J19" s="19">
        <v>1430</v>
      </c>
      <c r="K19" s="77">
        <v>10</v>
      </c>
    </row>
    <row r="20" spans="1:11" ht="12.75">
      <c r="A20" s="24" t="s">
        <v>172</v>
      </c>
      <c r="B20" s="25" t="s">
        <v>173</v>
      </c>
      <c r="C20" s="120"/>
      <c r="D20" s="15">
        <v>2100</v>
      </c>
      <c r="E20" s="121" t="s">
        <v>174</v>
      </c>
      <c r="F20" s="28" t="s">
        <v>150</v>
      </c>
      <c r="G20" s="121">
        <v>1</v>
      </c>
      <c r="H20" s="122" t="s">
        <v>152</v>
      </c>
      <c r="I20" s="28" t="s">
        <v>78</v>
      </c>
      <c r="J20" s="123">
        <v>770</v>
      </c>
      <c r="K20" s="77"/>
    </row>
    <row r="21" spans="1:11" ht="12.75">
      <c r="A21" s="14" t="s">
        <v>172</v>
      </c>
      <c r="B21" s="15" t="s">
        <v>173</v>
      </c>
      <c r="C21" s="31"/>
      <c r="D21" s="15">
        <v>2100</v>
      </c>
      <c r="E21" s="33" t="s">
        <v>174</v>
      </c>
      <c r="F21" s="18" t="s">
        <v>150</v>
      </c>
      <c r="G21" s="33">
        <v>1</v>
      </c>
      <c r="H21" s="95" t="s">
        <v>151</v>
      </c>
      <c r="I21" s="18" t="s">
        <v>79</v>
      </c>
      <c r="J21" s="34">
        <v>17000</v>
      </c>
      <c r="K21" s="56">
        <v>130</v>
      </c>
    </row>
    <row r="22" spans="1:11" ht="12.75">
      <c r="A22" s="24" t="s">
        <v>164</v>
      </c>
      <c r="B22" s="25" t="s">
        <v>165</v>
      </c>
      <c r="C22" s="26"/>
      <c r="D22" s="25"/>
      <c r="E22" s="27" t="s">
        <v>166</v>
      </c>
      <c r="F22" s="28" t="s">
        <v>150</v>
      </c>
      <c r="G22" s="27">
        <v>1</v>
      </c>
      <c r="H22" s="117" t="s">
        <v>159</v>
      </c>
      <c r="I22" s="25" t="s">
        <v>167</v>
      </c>
      <c r="J22" s="29">
        <v>347</v>
      </c>
      <c r="K22" s="74"/>
    </row>
    <row r="23" spans="1:11" ht="12.75">
      <c r="A23" s="14" t="s">
        <v>164</v>
      </c>
      <c r="B23" s="15" t="s">
        <v>201</v>
      </c>
      <c r="C23" s="16"/>
      <c r="D23" s="15"/>
      <c r="E23" s="33" t="s">
        <v>166</v>
      </c>
      <c r="F23" s="18" t="s">
        <v>150</v>
      </c>
      <c r="G23" s="33">
        <v>2</v>
      </c>
      <c r="H23" s="95" t="s">
        <v>151</v>
      </c>
      <c r="I23" s="15" t="s">
        <v>20</v>
      </c>
      <c r="J23" s="19">
        <v>1650</v>
      </c>
      <c r="K23" s="56"/>
    </row>
    <row r="24" spans="1:11" ht="12.75">
      <c r="A24" s="14" t="s">
        <v>164</v>
      </c>
      <c r="B24" s="15" t="s">
        <v>168</v>
      </c>
      <c r="C24" s="16"/>
      <c r="D24" s="15"/>
      <c r="E24" s="17" t="s">
        <v>166</v>
      </c>
      <c r="F24" s="18" t="s">
        <v>150</v>
      </c>
      <c r="G24" s="17">
        <v>1</v>
      </c>
      <c r="H24" s="116" t="s">
        <v>153</v>
      </c>
      <c r="I24" s="15" t="s">
        <v>169</v>
      </c>
      <c r="J24" s="19">
        <v>363</v>
      </c>
      <c r="K24" s="56"/>
    </row>
    <row r="25" spans="1:11" ht="12.75">
      <c r="A25" s="14" t="s">
        <v>164</v>
      </c>
      <c r="B25" s="15" t="s">
        <v>170</v>
      </c>
      <c r="C25" s="16"/>
      <c r="D25" s="15"/>
      <c r="E25" s="17" t="s">
        <v>166</v>
      </c>
      <c r="F25" s="18" t="s">
        <v>150</v>
      </c>
      <c r="G25" s="17">
        <v>1</v>
      </c>
      <c r="H25" s="116" t="s">
        <v>152</v>
      </c>
      <c r="I25" s="15" t="s">
        <v>171</v>
      </c>
      <c r="J25" s="19">
        <v>278</v>
      </c>
      <c r="K25" s="77"/>
    </row>
    <row r="26" spans="1:11" ht="12.75">
      <c r="A26" s="14" t="s">
        <v>164</v>
      </c>
      <c r="B26" s="15" t="s">
        <v>200</v>
      </c>
      <c r="C26" s="31"/>
      <c r="D26" s="32"/>
      <c r="E26" s="33" t="s">
        <v>166</v>
      </c>
      <c r="F26" s="18" t="s">
        <v>150</v>
      </c>
      <c r="G26" s="33">
        <v>2</v>
      </c>
      <c r="H26" s="95" t="s">
        <v>151</v>
      </c>
      <c r="I26" s="18" t="s">
        <v>19</v>
      </c>
      <c r="J26" s="34">
        <v>8250</v>
      </c>
      <c r="K26" s="77"/>
    </row>
    <row r="27" spans="1:11" ht="12.75">
      <c r="A27" s="14" t="s">
        <v>783</v>
      </c>
      <c r="B27" s="15" t="s">
        <v>784</v>
      </c>
      <c r="C27" s="16"/>
      <c r="D27" s="15">
        <v>2450</v>
      </c>
      <c r="E27" s="17" t="s">
        <v>149</v>
      </c>
      <c r="F27" s="18" t="s">
        <v>150</v>
      </c>
      <c r="G27" s="17"/>
      <c r="H27" s="116" t="s">
        <v>152</v>
      </c>
      <c r="I27" s="15" t="s">
        <v>18</v>
      </c>
      <c r="J27" s="19">
        <v>3000</v>
      </c>
      <c r="K27" s="77"/>
    </row>
    <row r="28" spans="1:11" ht="12.75">
      <c r="A28" s="40">
        <v>125140758</v>
      </c>
      <c r="B28" s="15" t="s">
        <v>197</v>
      </c>
      <c r="C28" s="15"/>
      <c r="D28" s="15">
        <v>2300</v>
      </c>
      <c r="E28" s="15" t="s">
        <v>149</v>
      </c>
      <c r="F28" s="15" t="s">
        <v>150</v>
      </c>
      <c r="G28" s="17">
        <v>1</v>
      </c>
      <c r="H28" s="116" t="s">
        <v>153</v>
      </c>
      <c r="I28" s="15" t="s">
        <v>80</v>
      </c>
      <c r="J28" s="19">
        <v>200</v>
      </c>
      <c r="K28" s="77"/>
    </row>
    <row r="29" spans="1:11" ht="12.75">
      <c r="A29" s="14" t="s">
        <v>177</v>
      </c>
      <c r="B29" s="15" t="s">
        <v>178</v>
      </c>
      <c r="C29" s="35"/>
      <c r="D29" s="15">
        <v>2200</v>
      </c>
      <c r="E29" s="17" t="s">
        <v>158</v>
      </c>
      <c r="F29" s="18" t="s">
        <v>150</v>
      </c>
      <c r="G29" s="17">
        <v>2</v>
      </c>
      <c r="H29" s="116" t="s">
        <v>151</v>
      </c>
      <c r="I29" s="15" t="s">
        <v>179</v>
      </c>
      <c r="J29" s="19">
        <v>1111</v>
      </c>
      <c r="K29" s="56">
        <v>17</v>
      </c>
    </row>
    <row r="30" spans="1:11" ht="12.75">
      <c r="A30" s="14" t="s">
        <v>177</v>
      </c>
      <c r="B30" s="15" t="s">
        <v>178</v>
      </c>
      <c r="C30" s="35"/>
      <c r="D30" s="15">
        <v>2200</v>
      </c>
      <c r="E30" s="17" t="s">
        <v>158</v>
      </c>
      <c r="F30" s="18" t="s">
        <v>150</v>
      </c>
      <c r="G30" s="17">
        <v>2</v>
      </c>
      <c r="H30" s="116" t="s">
        <v>151</v>
      </c>
      <c r="I30" s="15" t="s">
        <v>179</v>
      </c>
      <c r="J30" s="19">
        <v>83</v>
      </c>
      <c r="K30" s="77">
        <v>18</v>
      </c>
    </row>
    <row r="31" spans="1:11" ht="12.75">
      <c r="A31" s="14" t="s">
        <v>177</v>
      </c>
      <c r="B31" s="15" t="s">
        <v>178</v>
      </c>
      <c r="C31" s="35"/>
      <c r="D31" s="15">
        <v>2200</v>
      </c>
      <c r="E31" s="17" t="s">
        <v>158</v>
      </c>
      <c r="F31" s="18" t="s">
        <v>150</v>
      </c>
      <c r="G31" s="17">
        <v>2</v>
      </c>
      <c r="H31" s="116" t="s">
        <v>159</v>
      </c>
      <c r="I31" s="15" t="s">
        <v>180</v>
      </c>
      <c r="J31" s="19">
        <v>22</v>
      </c>
      <c r="K31" s="77"/>
    </row>
    <row r="32" spans="1:11" ht="12.75">
      <c r="A32" s="14" t="s">
        <v>177</v>
      </c>
      <c r="B32" s="15" t="s">
        <v>178</v>
      </c>
      <c r="C32" s="35"/>
      <c r="D32" s="15">
        <v>2200</v>
      </c>
      <c r="E32" s="17" t="s">
        <v>158</v>
      </c>
      <c r="F32" s="18" t="s">
        <v>150</v>
      </c>
      <c r="G32" s="17">
        <v>2</v>
      </c>
      <c r="H32" s="116" t="s">
        <v>159</v>
      </c>
      <c r="I32" s="15" t="s">
        <v>181</v>
      </c>
      <c r="J32" s="19">
        <v>1540</v>
      </c>
      <c r="K32" s="77"/>
    </row>
    <row r="33" spans="1:11" ht="12.75">
      <c r="A33" s="14" t="s">
        <v>177</v>
      </c>
      <c r="B33" s="15" t="s">
        <v>178</v>
      </c>
      <c r="C33" s="31"/>
      <c r="D33" s="15">
        <v>2200</v>
      </c>
      <c r="E33" s="17" t="s">
        <v>158</v>
      </c>
      <c r="F33" s="18" t="s">
        <v>150</v>
      </c>
      <c r="G33" s="33">
        <v>2</v>
      </c>
      <c r="H33" s="95" t="s">
        <v>159</v>
      </c>
      <c r="I33" s="18" t="s">
        <v>182</v>
      </c>
      <c r="J33" s="34">
        <v>550</v>
      </c>
      <c r="K33" s="77"/>
    </row>
    <row r="34" spans="1:11" ht="12.75">
      <c r="A34" s="14" t="s">
        <v>177</v>
      </c>
      <c r="B34" s="15" t="s">
        <v>178</v>
      </c>
      <c r="C34" s="15"/>
      <c r="D34" s="15">
        <v>2200</v>
      </c>
      <c r="E34" s="17" t="s">
        <v>158</v>
      </c>
      <c r="F34" s="18" t="s">
        <v>150</v>
      </c>
      <c r="G34" s="17">
        <v>3</v>
      </c>
      <c r="H34" s="116" t="s">
        <v>153</v>
      </c>
      <c r="I34" s="36" t="s">
        <v>183</v>
      </c>
      <c r="J34" s="19">
        <v>222</v>
      </c>
      <c r="K34" s="77"/>
    </row>
    <row r="35" spans="1:11" ht="12.75">
      <c r="A35" s="14" t="s">
        <v>177</v>
      </c>
      <c r="B35" s="15" t="s">
        <v>178</v>
      </c>
      <c r="C35" s="16"/>
      <c r="D35" s="15">
        <v>2200</v>
      </c>
      <c r="E35" s="17" t="s">
        <v>158</v>
      </c>
      <c r="F35" s="18" t="s">
        <v>150</v>
      </c>
      <c r="G35" s="17">
        <v>3</v>
      </c>
      <c r="H35" s="116" t="s">
        <v>151</v>
      </c>
      <c r="I35" s="15" t="s">
        <v>184</v>
      </c>
      <c r="J35" s="19">
        <v>33</v>
      </c>
      <c r="K35" s="77"/>
    </row>
    <row r="36" spans="1:11" ht="12.75">
      <c r="A36" s="14" t="s">
        <v>177</v>
      </c>
      <c r="B36" s="15" t="s">
        <v>178</v>
      </c>
      <c r="C36" s="16"/>
      <c r="D36" s="15">
        <v>2200</v>
      </c>
      <c r="E36" s="17" t="s">
        <v>158</v>
      </c>
      <c r="F36" s="18" t="s">
        <v>150</v>
      </c>
      <c r="G36" s="17">
        <v>2</v>
      </c>
      <c r="H36" s="116" t="s">
        <v>153</v>
      </c>
      <c r="I36" s="15" t="s">
        <v>185</v>
      </c>
      <c r="J36" s="19">
        <v>7</v>
      </c>
      <c r="K36" s="77"/>
    </row>
    <row r="37" spans="1:11" ht="12.75">
      <c r="A37" s="14" t="s">
        <v>177</v>
      </c>
      <c r="B37" s="15" t="s">
        <v>178</v>
      </c>
      <c r="C37" s="16"/>
      <c r="D37" s="15">
        <v>2200</v>
      </c>
      <c r="E37" s="17" t="s">
        <v>158</v>
      </c>
      <c r="F37" s="18" t="s">
        <v>150</v>
      </c>
      <c r="G37" s="17">
        <v>3</v>
      </c>
      <c r="H37" s="116" t="s">
        <v>151</v>
      </c>
      <c r="I37" s="15" t="s">
        <v>186</v>
      </c>
      <c r="J37" s="19">
        <v>111</v>
      </c>
      <c r="K37" s="77"/>
    </row>
    <row r="38" spans="1:11" ht="12.75">
      <c r="A38" s="14" t="s">
        <v>177</v>
      </c>
      <c r="B38" s="15" t="s">
        <v>178</v>
      </c>
      <c r="C38" s="15"/>
      <c r="D38" s="15">
        <v>2200</v>
      </c>
      <c r="E38" s="17" t="s">
        <v>158</v>
      </c>
      <c r="F38" s="18" t="s">
        <v>150</v>
      </c>
      <c r="G38" s="17">
        <v>3</v>
      </c>
      <c r="H38" s="116" t="s">
        <v>151</v>
      </c>
      <c r="I38" s="15" t="s">
        <v>186</v>
      </c>
      <c r="J38" s="37">
        <v>56</v>
      </c>
      <c r="K38" s="77"/>
    </row>
    <row r="39" spans="1:11" ht="12.75">
      <c r="A39" s="14" t="s">
        <v>205</v>
      </c>
      <c r="B39" s="15" t="s">
        <v>206</v>
      </c>
      <c r="C39" s="16"/>
      <c r="D39" s="15">
        <v>1758</v>
      </c>
      <c r="E39" s="17" t="s">
        <v>207</v>
      </c>
      <c r="F39" s="18" t="s">
        <v>150</v>
      </c>
      <c r="G39" s="17">
        <v>3</v>
      </c>
      <c r="H39" s="116" t="s">
        <v>159</v>
      </c>
      <c r="I39" s="15" t="s">
        <v>208</v>
      </c>
      <c r="J39" s="19">
        <v>2200</v>
      </c>
      <c r="K39" s="77"/>
    </row>
    <row r="40" spans="1:11" ht="12.75">
      <c r="A40" s="14" t="s">
        <v>205</v>
      </c>
      <c r="B40" s="15" t="s">
        <v>206</v>
      </c>
      <c r="C40" s="16"/>
      <c r="D40" s="15">
        <v>1758</v>
      </c>
      <c r="E40" s="17" t="s">
        <v>207</v>
      </c>
      <c r="F40" s="18" t="s">
        <v>150</v>
      </c>
      <c r="G40" s="17">
        <v>1</v>
      </c>
      <c r="H40" s="116" t="s">
        <v>159</v>
      </c>
      <c r="I40" s="15" t="s">
        <v>81</v>
      </c>
      <c r="J40" s="19">
        <v>2500</v>
      </c>
      <c r="K40" s="77"/>
    </row>
    <row r="41" spans="1:11" ht="12.75">
      <c r="A41" s="14"/>
      <c r="B41" s="15" t="s">
        <v>782</v>
      </c>
      <c r="C41" s="16"/>
      <c r="D41" s="15">
        <v>1067</v>
      </c>
      <c r="E41" s="17" t="s">
        <v>149</v>
      </c>
      <c r="F41" s="18" t="s">
        <v>150</v>
      </c>
      <c r="G41" s="17">
        <v>2</v>
      </c>
      <c r="H41" s="116" t="s">
        <v>151</v>
      </c>
      <c r="I41" s="15" t="s">
        <v>17</v>
      </c>
      <c r="J41" s="19">
        <v>56</v>
      </c>
      <c r="K41" s="77"/>
    </row>
    <row r="42" spans="1:11" ht="12.75">
      <c r="A42" s="14"/>
      <c r="B42" s="15" t="s">
        <v>782</v>
      </c>
      <c r="C42" s="16"/>
      <c r="D42" s="15">
        <v>1067</v>
      </c>
      <c r="E42" s="17" t="s">
        <v>149</v>
      </c>
      <c r="F42" s="18" t="s">
        <v>150</v>
      </c>
      <c r="G42" s="17">
        <v>2</v>
      </c>
      <c r="H42" s="116" t="s">
        <v>151</v>
      </c>
      <c r="I42" s="15" t="s">
        <v>16</v>
      </c>
      <c r="J42" s="19">
        <v>1167</v>
      </c>
      <c r="K42" s="77"/>
    </row>
    <row r="43" spans="1:11" ht="12.75">
      <c r="A43" s="14"/>
      <c r="B43" s="15" t="s">
        <v>782</v>
      </c>
      <c r="C43" s="16"/>
      <c r="D43" s="15">
        <v>1067</v>
      </c>
      <c r="E43" s="17" t="s">
        <v>149</v>
      </c>
      <c r="F43" s="18" t="s">
        <v>150</v>
      </c>
      <c r="G43" s="17">
        <v>2</v>
      </c>
      <c r="H43" s="116" t="s">
        <v>151</v>
      </c>
      <c r="I43" s="15" t="s">
        <v>15</v>
      </c>
      <c r="J43" s="19">
        <v>28</v>
      </c>
      <c r="K43" s="77"/>
    </row>
    <row r="44" spans="1:11" ht="12.75">
      <c r="A44" s="14"/>
      <c r="B44" s="15" t="s">
        <v>782</v>
      </c>
      <c r="C44" s="16"/>
      <c r="D44" s="15">
        <v>1067</v>
      </c>
      <c r="E44" s="17" t="s">
        <v>149</v>
      </c>
      <c r="F44" s="18" t="s">
        <v>150</v>
      </c>
      <c r="G44" s="17">
        <v>2</v>
      </c>
      <c r="H44" s="116" t="s">
        <v>152</v>
      </c>
      <c r="I44" s="15" t="s">
        <v>82</v>
      </c>
      <c r="J44" s="19">
        <v>800</v>
      </c>
      <c r="K44" s="77">
        <v>20</v>
      </c>
    </row>
    <row r="45" spans="1:11" ht="12.75">
      <c r="A45" s="40">
        <v>125101377</v>
      </c>
      <c r="B45" s="15" t="s">
        <v>187</v>
      </c>
      <c r="C45" s="16"/>
      <c r="D45" s="15">
        <v>2450</v>
      </c>
      <c r="E45" s="17" t="s">
        <v>188</v>
      </c>
      <c r="F45" s="18" t="s">
        <v>150</v>
      </c>
      <c r="G45" s="17">
        <v>3</v>
      </c>
      <c r="H45" s="116" t="s">
        <v>153</v>
      </c>
      <c r="I45" s="15" t="s">
        <v>189</v>
      </c>
      <c r="J45" s="19">
        <v>330</v>
      </c>
      <c r="K45" s="77"/>
    </row>
    <row r="46" spans="1:11" ht="12.75">
      <c r="A46" s="119">
        <v>125140722</v>
      </c>
      <c r="B46" s="25" t="s">
        <v>192</v>
      </c>
      <c r="C46" s="26"/>
      <c r="D46" s="15">
        <v>1553</v>
      </c>
      <c r="E46" s="27" t="s">
        <v>149</v>
      </c>
      <c r="F46" s="28" t="s">
        <v>150</v>
      </c>
      <c r="G46" s="27">
        <v>2</v>
      </c>
      <c r="H46" s="117" t="s">
        <v>152</v>
      </c>
      <c r="I46" s="25" t="s">
        <v>193</v>
      </c>
      <c r="J46" s="29">
        <v>550</v>
      </c>
      <c r="K46" s="77"/>
    </row>
    <row r="47" spans="1:11" ht="12.75">
      <c r="A47" s="42" t="s">
        <v>194</v>
      </c>
      <c r="B47" s="18" t="s">
        <v>192</v>
      </c>
      <c r="C47" s="43"/>
      <c r="D47" s="15">
        <v>1553</v>
      </c>
      <c r="E47" s="33" t="s">
        <v>149</v>
      </c>
      <c r="F47" s="18" t="s">
        <v>150</v>
      </c>
      <c r="G47" s="33">
        <v>2</v>
      </c>
      <c r="H47" s="95" t="s">
        <v>152</v>
      </c>
      <c r="I47" s="18" t="s">
        <v>83</v>
      </c>
      <c r="J47" s="34">
        <v>1000</v>
      </c>
      <c r="K47" s="77"/>
    </row>
    <row r="48" spans="1:11" ht="12.75">
      <c r="A48" s="42" t="s">
        <v>194</v>
      </c>
      <c r="B48" s="18" t="s">
        <v>192</v>
      </c>
      <c r="C48" s="31"/>
      <c r="D48" s="15">
        <v>1553</v>
      </c>
      <c r="E48" s="33" t="s">
        <v>149</v>
      </c>
      <c r="F48" s="18" t="s">
        <v>150</v>
      </c>
      <c r="G48" s="33">
        <v>1</v>
      </c>
      <c r="H48" s="116" t="s">
        <v>151</v>
      </c>
      <c r="I48" s="18" t="s">
        <v>85</v>
      </c>
      <c r="J48" s="34">
        <v>800</v>
      </c>
      <c r="K48" s="77"/>
    </row>
    <row r="49" spans="1:11" ht="12.75">
      <c r="A49" s="42" t="s">
        <v>194</v>
      </c>
      <c r="B49" s="18" t="s">
        <v>192</v>
      </c>
      <c r="C49" s="16"/>
      <c r="D49" s="15">
        <v>1553</v>
      </c>
      <c r="E49" s="17" t="s">
        <v>149</v>
      </c>
      <c r="F49" s="18" t="s">
        <v>150</v>
      </c>
      <c r="G49" s="17">
        <v>1</v>
      </c>
      <c r="H49" s="95" t="s">
        <v>152</v>
      </c>
      <c r="I49" s="15" t="s">
        <v>84</v>
      </c>
      <c r="J49" s="19">
        <v>500</v>
      </c>
      <c r="K49" s="77"/>
    </row>
    <row r="50" spans="1:11" ht="12.75">
      <c r="A50" s="40">
        <v>125140743</v>
      </c>
      <c r="B50" s="15" t="s">
        <v>190</v>
      </c>
      <c r="C50" s="16"/>
      <c r="D50" s="15">
        <v>2100</v>
      </c>
      <c r="E50" s="17" t="s">
        <v>149</v>
      </c>
      <c r="F50" s="18" t="s">
        <v>150</v>
      </c>
      <c r="G50" s="17">
        <v>2</v>
      </c>
      <c r="H50" s="116" t="s">
        <v>152</v>
      </c>
      <c r="I50" s="15" t="s">
        <v>191</v>
      </c>
      <c r="J50" s="19">
        <v>220</v>
      </c>
      <c r="K50" s="77">
        <v>30</v>
      </c>
    </row>
    <row r="51" spans="1:11" ht="12.75">
      <c r="A51" s="14" t="s">
        <v>198</v>
      </c>
      <c r="B51" s="15" t="s">
        <v>199</v>
      </c>
      <c r="C51" s="16"/>
      <c r="D51" s="15">
        <v>1070</v>
      </c>
      <c r="E51" s="17" t="s">
        <v>174</v>
      </c>
      <c r="F51" s="18" t="s">
        <v>150</v>
      </c>
      <c r="G51" s="17">
        <v>2</v>
      </c>
      <c r="H51" s="116" t="s">
        <v>151</v>
      </c>
      <c r="I51" s="15" t="s">
        <v>21</v>
      </c>
      <c r="J51" s="19">
        <v>1122</v>
      </c>
      <c r="K51" s="77">
        <v>70</v>
      </c>
    </row>
    <row r="52" spans="1:11" ht="12.75">
      <c r="A52" s="14" t="s">
        <v>198</v>
      </c>
      <c r="B52" s="15" t="s">
        <v>199</v>
      </c>
      <c r="C52" s="16"/>
      <c r="D52" s="15">
        <v>1070</v>
      </c>
      <c r="E52" s="17" t="s">
        <v>174</v>
      </c>
      <c r="F52" s="18" t="s">
        <v>150</v>
      </c>
      <c r="G52" s="17">
        <v>2</v>
      </c>
      <c r="H52" s="116" t="s">
        <v>151</v>
      </c>
      <c r="I52" s="15" t="s">
        <v>22</v>
      </c>
      <c r="J52" s="19">
        <v>1683</v>
      </c>
      <c r="K52" s="77"/>
    </row>
    <row r="53" spans="1:11" ht="12.75">
      <c r="A53" s="14" t="s">
        <v>198</v>
      </c>
      <c r="B53" s="15" t="s">
        <v>199</v>
      </c>
      <c r="C53" s="16"/>
      <c r="D53" s="15">
        <v>1070</v>
      </c>
      <c r="E53" s="17" t="s">
        <v>174</v>
      </c>
      <c r="F53" s="18" t="s">
        <v>150</v>
      </c>
      <c r="G53" s="17">
        <v>3</v>
      </c>
      <c r="H53" s="116" t="s">
        <v>152</v>
      </c>
      <c r="I53" s="15" t="s">
        <v>23</v>
      </c>
      <c r="J53" s="19">
        <v>1122</v>
      </c>
      <c r="K53" s="77">
        <v>50</v>
      </c>
    </row>
    <row r="54" spans="1:11" ht="12.75">
      <c r="A54" s="14" t="s">
        <v>198</v>
      </c>
      <c r="B54" s="15" t="s">
        <v>199</v>
      </c>
      <c r="C54" s="16"/>
      <c r="D54" s="15">
        <v>1070</v>
      </c>
      <c r="E54" s="17" t="s">
        <v>174</v>
      </c>
      <c r="F54" s="18" t="s">
        <v>150</v>
      </c>
      <c r="G54" s="17">
        <v>2</v>
      </c>
      <c r="H54" s="116" t="s">
        <v>152</v>
      </c>
      <c r="I54" s="15" t="s">
        <v>24</v>
      </c>
      <c r="J54" s="19">
        <v>336</v>
      </c>
      <c r="K54" s="77"/>
    </row>
    <row r="55" spans="1:11" ht="12.75">
      <c r="A55" s="14" t="s">
        <v>198</v>
      </c>
      <c r="B55" s="15" t="s">
        <v>199</v>
      </c>
      <c r="C55" s="16"/>
      <c r="D55" s="15">
        <v>1070</v>
      </c>
      <c r="E55" s="17" t="s">
        <v>174</v>
      </c>
      <c r="F55" s="18" t="s">
        <v>150</v>
      </c>
      <c r="G55" s="17">
        <v>3</v>
      </c>
      <c r="H55" s="116" t="s">
        <v>152</v>
      </c>
      <c r="I55" s="15" t="s">
        <v>25</v>
      </c>
      <c r="J55" s="19">
        <v>1122</v>
      </c>
      <c r="K55" s="77"/>
    </row>
    <row r="56" spans="1:11" ht="12.75">
      <c r="A56" s="14" t="s">
        <v>195</v>
      </c>
      <c r="B56" s="15" t="s">
        <v>196</v>
      </c>
      <c r="C56" s="16"/>
      <c r="D56" s="15">
        <v>2100</v>
      </c>
      <c r="E56" s="17" t="s">
        <v>149</v>
      </c>
      <c r="F56" s="18" t="s">
        <v>150</v>
      </c>
      <c r="G56" s="17">
        <v>1</v>
      </c>
      <c r="H56" s="116" t="s">
        <v>151</v>
      </c>
      <c r="I56" s="15" t="s">
        <v>86</v>
      </c>
      <c r="J56" s="19">
        <v>300</v>
      </c>
      <c r="K56" s="77"/>
    </row>
    <row r="57" spans="1:11" ht="12.75">
      <c r="A57" s="14" t="s">
        <v>806</v>
      </c>
      <c r="B57" s="15" t="s">
        <v>807</v>
      </c>
      <c r="C57" s="104"/>
      <c r="D57" s="15">
        <v>2300</v>
      </c>
      <c r="E57" s="17" t="s">
        <v>158</v>
      </c>
      <c r="F57" s="33" t="s">
        <v>150</v>
      </c>
      <c r="G57" s="17">
        <v>2</v>
      </c>
      <c r="H57" s="116" t="s">
        <v>153</v>
      </c>
      <c r="I57" s="15" t="s">
        <v>87</v>
      </c>
      <c r="J57" s="105">
        <v>3000</v>
      </c>
      <c r="K57" s="77"/>
    </row>
    <row r="58" spans="1:11" ht="12.75">
      <c r="A58" s="21"/>
      <c r="B58" s="5"/>
      <c r="C58" s="22"/>
      <c r="D58" s="5"/>
      <c r="E58" s="1"/>
      <c r="F58" s="23"/>
      <c r="G58" s="1"/>
      <c r="H58" s="118"/>
      <c r="I58" s="39" t="s">
        <v>210</v>
      </c>
      <c r="J58" s="30">
        <f>SUM(J7:J57)</f>
        <v>62693</v>
      </c>
      <c r="K58" s="30">
        <f>SUM(K7:K57)</f>
        <v>400</v>
      </c>
    </row>
    <row r="59" spans="1:11" ht="12.75">
      <c r="A59" s="21"/>
      <c r="B59" s="5"/>
      <c r="C59" s="22"/>
      <c r="D59" s="5"/>
      <c r="E59" s="1"/>
      <c r="F59" s="23"/>
      <c r="G59" s="1"/>
      <c r="H59" s="1"/>
      <c r="I59" s="5"/>
      <c r="J59" s="20"/>
      <c r="K59" s="107"/>
    </row>
    <row r="60" spans="1:11" ht="12.75">
      <c r="A60" s="38"/>
      <c r="B60" s="39"/>
      <c r="C60" s="41"/>
      <c r="D60" s="39"/>
      <c r="E60" s="6"/>
      <c r="F60" s="39"/>
      <c r="G60" s="6"/>
      <c r="H60" s="6"/>
      <c r="I60" s="39"/>
      <c r="J60" s="30"/>
      <c r="K60" s="107"/>
    </row>
    <row r="61" ht="12.75">
      <c r="K61" s="107"/>
    </row>
    <row r="62" spans="9:11" ht="15.75">
      <c r="I62" s="100"/>
      <c r="J62" s="101"/>
      <c r="K62" s="107"/>
    </row>
    <row r="63" spans="9:11" ht="15.75">
      <c r="I63" s="100"/>
      <c r="J63" s="101"/>
      <c r="K63" s="107"/>
    </row>
    <row r="64" spans="9:11" ht="15.75">
      <c r="I64" s="100"/>
      <c r="J64" s="101"/>
      <c r="K64" s="107"/>
    </row>
    <row r="65" spans="9:11" ht="15.75">
      <c r="I65" s="100"/>
      <c r="J65" s="101"/>
      <c r="K65" s="107"/>
    </row>
    <row r="66" spans="9:11" ht="15.75">
      <c r="I66" s="7"/>
      <c r="J66" s="7"/>
      <c r="K66" s="125"/>
    </row>
    <row r="67" ht="12.75">
      <c r="K67" s="107"/>
    </row>
    <row r="68" ht="12.75">
      <c r="K68" s="107"/>
    </row>
    <row r="69" ht="12.75">
      <c r="K69" s="107"/>
    </row>
    <row r="70" ht="12.75">
      <c r="K70" s="107"/>
    </row>
    <row r="71" ht="12.75">
      <c r="K71" s="107"/>
    </row>
    <row r="72" ht="12.75">
      <c r="K72" s="107"/>
    </row>
    <row r="73" ht="12.75">
      <c r="K73" s="107"/>
    </row>
    <row r="74" ht="12.75">
      <c r="K74" s="107"/>
    </row>
    <row r="75" ht="12.75">
      <c r="K75" s="107"/>
    </row>
    <row r="76" ht="12.75">
      <c r="K76" s="107"/>
    </row>
    <row r="77" ht="12.75">
      <c r="K77" s="107"/>
    </row>
    <row r="78" ht="12.75">
      <c r="K78" s="107"/>
    </row>
    <row r="79" ht="12.75">
      <c r="K79" s="107"/>
    </row>
    <row r="80" ht="12.75">
      <c r="K80" s="107"/>
    </row>
    <row r="81" ht="12.75">
      <c r="K81" s="107"/>
    </row>
    <row r="82" ht="12.75">
      <c r="K82" s="107"/>
    </row>
    <row r="83" ht="12.75">
      <c r="K83" s="107"/>
    </row>
    <row r="84" ht="12.75">
      <c r="K84" s="107"/>
    </row>
    <row r="85" ht="12.75">
      <c r="K85" s="107"/>
    </row>
    <row r="86" ht="12.75">
      <c r="K86" s="124"/>
    </row>
    <row r="87" ht="12.75">
      <c r="K87" s="124"/>
    </row>
    <row r="88" ht="12.75">
      <c r="K88" s="124"/>
    </row>
    <row r="89" ht="12.75">
      <c r="K89" s="124"/>
    </row>
    <row r="90" ht="12.75">
      <c r="K90" s="124"/>
    </row>
    <row r="91" ht="12.75">
      <c r="K91" s="124"/>
    </row>
    <row r="92" ht="12.75">
      <c r="K92" s="124"/>
    </row>
    <row r="93" ht="12.75">
      <c r="K93" s="124"/>
    </row>
    <row r="94" ht="12.75">
      <c r="K94" s="124"/>
    </row>
    <row r="95" ht="12.75">
      <c r="K95" s="124"/>
    </row>
    <row r="96" ht="12.75">
      <c r="K96" s="124"/>
    </row>
    <row r="97" ht="12.75">
      <c r="K97" s="124"/>
    </row>
    <row r="98" ht="12.75">
      <c r="K98" s="124"/>
    </row>
    <row r="99" ht="12.75">
      <c r="K99" s="124"/>
    </row>
    <row r="100" ht="12.75">
      <c r="K100" s="124"/>
    </row>
    <row r="101" ht="12.75">
      <c r="K101" s="124"/>
    </row>
    <row r="102" ht="12.75">
      <c r="K102" s="124"/>
    </row>
    <row r="103" ht="12.75">
      <c r="K103" s="124"/>
    </row>
    <row r="104" ht="12.75">
      <c r="K104" s="124"/>
    </row>
    <row r="105" ht="12.75">
      <c r="K105" s="124"/>
    </row>
    <row r="106" ht="12.75">
      <c r="K106" s="124"/>
    </row>
    <row r="107" ht="12.75">
      <c r="K107" s="124"/>
    </row>
    <row r="108" ht="12.75">
      <c r="K108" s="124"/>
    </row>
    <row r="109" ht="12.75">
      <c r="K109" s="124"/>
    </row>
    <row r="110" ht="12.75">
      <c r="K110" s="107"/>
    </row>
    <row r="111" ht="12.75">
      <c r="K111" s="107"/>
    </row>
    <row r="112" ht="12.75">
      <c r="K112" s="107"/>
    </row>
    <row r="113" ht="12.75">
      <c r="K113" s="107"/>
    </row>
    <row r="114" ht="12.75">
      <c r="K114" s="107"/>
    </row>
    <row r="115" ht="12.75">
      <c r="K115" s="107"/>
    </row>
    <row r="116" ht="12.75">
      <c r="K116" s="107"/>
    </row>
    <row r="117" ht="12.75">
      <c r="K117" s="107"/>
    </row>
    <row r="118" ht="12.75">
      <c r="K118" s="107"/>
    </row>
    <row r="119" ht="12.75">
      <c r="K119" s="107"/>
    </row>
    <row r="120" ht="12.75">
      <c r="K120" s="107"/>
    </row>
    <row r="121" ht="12.75">
      <c r="K121" s="107"/>
    </row>
    <row r="122" ht="12.75">
      <c r="K122" s="107"/>
    </row>
    <row r="123" ht="12.75">
      <c r="K123" s="107"/>
    </row>
    <row r="124" ht="12.75">
      <c r="K124" s="107"/>
    </row>
    <row r="125" ht="12.75">
      <c r="K125" s="124"/>
    </row>
    <row r="126" ht="12.75">
      <c r="K126" s="107"/>
    </row>
    <row r="127" ht="12.75">
      <c r="K127" s="107"/>
    </row>
    <row r="128" ht="12.75">
      <c r="K128" s="107"/>
    </row>
    <row r="129" ht="12.75">
      <c r="K129" s="107"/>
    </row>
    <row r="130" ht="12.75">
      <c r="K130" s="107"/>
    </row>
    <row r="131" ht="12.75">
      <c r="K131" s="107"/>
    </row>
    <row r="132" ht="12.75">
      <c r="K132" s="107"/>
    </row>
    <row r="133" ht="12.75">
      <c r="K133" s="107"/>
    </row>
    <row r="134" ht="12.75">
      <c r="K134" s="107"/>
    </row>
    <row r="135" ht="12.75">
      <c r="K135" s="107"/>
    </row>
    <row r="136" ht="12.75">
      <c r="K136" s="107"/>
    </row>
    <row r="137" ht="12.75">
      <c r="K137" s="107"/>
    </row>
    <row r="138" ht="12.75">
      <c r="K138" s="107"/>
    </row>
    <row r="139" ht="12.75">
      <c r="K139" s="107"/>
    </row>
    <row r="140" ht="12.75">
      <c r="K140" s="107"/>
    </row>
    <row r="141" ht="12.75">
      <c r="K141" s="107"/>
    </row>
    <row r="142" ht="12.75">
      <c r="K142" s="107"/>
    </row>
    <row r="143" ht="12.75">
      <c r="K143" s="107"/>
    </row>
    <row r="144" ht="12.75">
      <c r="K144" s="107"/>
    </row>
    <row r="145" ht="12.75">
      <c r="K145" s="107"/>
    </row>
    <row r="146" ht="12.75">
      <c r="K146" s="107"/>
    </row>
    <row r="147" ht="12.75">
      <c r="K147" s="107"/>
    </row>
    <row r="148" ht="12.75">
      <c r="K148" s="107"/>
    </row>
    <row r="149" ht="12.75">
      <c r="K149" s="107"/>
    </row>
    <row r="150" ht="12.75">
      <c r="K150" s="107"/>
    </row>
    <row r="151" ht="12.75">
      <c r="K151" s="107"/>
    </row>
    <row r="152" ht="12.75">
      <c r="K152" s="107"/>
    </row>
    <row r="153" ht="12.75">
      <c r="K153" s="107"/>
    </row>
    <row r="154" ht="12.75">
      <c r="K154" s="107"/>
    </row>
    <row r="155" ht="12.75">
      <c r="K155" s="107"/>
    </row>
    <row r="156" ht="12.75">
      <c r="K156" s="107"/>
    </row>
    <row r="157" ht="12.75">
      <c r="K157" s="107"/>
    </row>
    <row r="158" ht="12.75">
      <c r="K158" s="107"/>
    </row>
    <row r="159" ht="12.75">
      <c r="K159" s="107"/>
    </row>
    <row r="160" ht="12.75">
      <c r="K160" s="107"/>
    </row>
    <row r="161" ht="12.75">
      <c r="K161" s="107"/>
    </row>
    <row r="162" ht="12.75">
      <c r="K162" s="107"/>
    </row>
    <row r="163" ht="12.75">
      <c r="K163" s="107"/>
    </row>
    <row r="164" ht="12.75">
      <c r="K164" s="124"/>
    </row>
    <row r="165" ht="12.75">
      <c r="K165" s="124"/>
    </row>
    <row r="166" ht="12.75">
      <c r="K166" s="124"/>
    </row>
    <row r="167" ht="12.75">
      <c r="K167" s="124"/>
    </row>
    <row r="168" ht="12.75">
      <c r="K168" s="124"/>
    </row>
    <row r="169" ht="12.75">
      <c r="K169" s="124"/>
    </row>
    <row r="170" ht="12.75">
      <c r="K170" s="124"/>
    </row>
    <row r="171" ht="12.75">
      <c r="K171" s="124"/>
    </row>
    <row r="172" ht="12.75">
      <c r="K172" s="124"/>
    </row>
    <row r="173" ht="12.75">
      <c r="K173" s="124"/>
    </row>
    <row r="174" ht="12.75">
      <c r="K174" s="124"/>
    </row>
    <row r="175" ht="12.75">
      <c r="K175" s="124"/>
    </row>
    <row r="176" ht="12.75">
      <c r="K176" s="124"/>
    </row>
    <row r="177" ht="12.75">
      <c r="K177" s="124"/>
    </row>
    <row r="178" ht="12.75">
      <c r="K178" s="124"/>
    </row>
    <row r="179" ht="12.75">
      <c r="K179" s="124"/>
    </row>
    <row r="180" ht="12.75">
      <c r="K180" s="107"/>
    </row>
    <row r="181" ht="12.75">
      <c r="K181" s="107"/>
    </row>
    <row r="182" ht="12.75">
      <c r="K182" s="124"/>
    </row>
    <row r="183" ht="12.75">
      <c r="K183" s="107"/>
    </row>
    <row r="184" ht="12.75">
      <c r="K184" s="124"/>
    </row>
    <row r="185" ht="12.75">
      <c r="K185" s="124"/>
    </row>
    <row r="186" ht="12.75">
      <c r="K186" s="124"/>
    </row>
    <row r="187" ht="12.75">
      <c r="K187" s="124"/>
    </row>
    <row r="188" ht="12.75">
      <c r="K188" s="124"/>
    </row>
    <row r="189" ht="12.75">
      <c r="K189" s="124"/>
    </row>
    <row r="190" ht="12.75">
      <c r="K190" s="124"/>
    </row>
    <row r="191" ht="12.75">
      <c r="K191" s="124"/>
    </row>
    <row r="192" ht="12.75">
      <c r="K192" s="124"/>
    </row>
    <row r="193" ht="12.75">
      <c r="K193" s="124"/>
    </row>
    <row r="194" ht="12.75">
      <c r="K194" s="124"/>
    </row>
    <row r="195" ht="12.75">
      <c r="K195" s="124"/>
    </row>
    <row r="196" ht="12.75">
      <c r="K196" s="124"/>
    </row>
    <row r="197" ht="12.75">
      <c r="K197" s="124"/>
    </row>
    <row r="198" ht="12.75">
      <c r="K198" s="124"/>
    </row>
    <row r="199" ht="12.75">
      <c r="K199" s="124"/>
    </row>
    <row r="200" ht="12.75">
      <c r="K200" s="124"/>
    </row>
    <row r="201" ht="12.75">
      <c r="K201" s="124"/>
    </row>
    <row r="202" ht="12.75">
      <c r="K202" s="124"/>
    </row>
    <row r="203" ht="12.75">
      <c r="K203" s="124"/>
    </row>
    <row r="204" ht="12.75">
      <c r="K204" s="124"/>
    </row>
    <row r="205" ht="12.75">
      <c r="K205" s="124"/>
    </row>
    <row r="206" ht="12.75">
      <c r="K206" s="124"/>
    </row>
    <row r="207" ht="12.75">
      <c r="K207" s="124"/>
    </row>
    <row r="208" ht="12.75">
      <c r="K208" s="124"/>
    </row>
    <row r="209" ht="12.75">
      <c r="K209" s="124"/>
    </row>
    <row r="210" ht="12.75">
      <c r="K210" s="124"/>
    </row>
    <row r="211" ht="12.75">
      <c r="K211" s="124"/>
    </row>
    <row r="212" ht="12.75">
      <c r="K212" s="124"/>
    </row>
    <row r="213" ht="12.75">
      <c r="K213" s="124"/>
    </row>
    <row r="214" ht="12.75">
      <c r="K214" s="107"/>
    </row>
    <row r="215" ht="12.75">
      <c r="K215" s="107"/>
    </row>
  </sheetData>
  <mergeCells count="2">
    <mergeCell ref="A2:J2"/>
    <mergeCell ref="A4:J4"/>
  </mergeCells>
  <printOptions/>
  <pageMargins left="0.21" right="0.17" top="0.41" bottom="0.26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3"/>
  <sheetViews>
    <sheetView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14.7109375" style="0" customWidth="1"/>
    <col min="3" max="3" width="20.57421875" style="0" customWidth="1"/>
    <col min="4" max="4" width="5.00390625" style="0" customWidth="1"/>
    <col min="5" max="5" width="4.421875" style="0" customWidth="1"/>
    <col min="6" max="6" width="2.140625" style="0" customWidth="1"/>
    <col min="7" max="7" width="2.00390625" style="0" customWidth="1"/>
    <col min="9" max="9" width="37.421875" style="0" customWidth="1"/>
  </cols>
  <sheetData>
    <row r="1" spans="1:10" ht="18.75">
      <c r="A1" s="44" t="s">
        <v>14</v>
      </c>
      <c r="B1" s="64"/>
      <c r="C1" s="64"/>
      <c r="D1" s="65"/>
      <c r="E1" s="65"/>
      <c r="F1" s="65"/>
      <c r="G1" s="65"/>
      <c r="H1" s="65"/>
      <c r="I1" s="64"/>
      <c r="J1" s="64"/>
    </row>
    <row r="2" spans="1:10" ht="12.75">
      <c r="A2" s="66"/>
      <c r="B2" s="64"/>
      <c r="C2" s="64"/>
      <c r="D2" s="65"/>
      <c r="E2" s="65"/>
      <c r="F2" s="65"/>
      <c r="G2" s="65"/>
      <c r="H2" s="65"/>
      <c r="I2" s="64"/>
      <c r="J2" s="64"/>
    </row>
    <row r="3" spans="1:10" ht="15.75">
      <c r="A3" s="63" t="s">
        <v>428</v>
      </c>
      <c r="B3" s="64"/>
      <c r="C3" s="64"/>
      <c r="D3" s="65"/>
      <c r="E3" s="65"/>
      <c r="F3" s="65"/>
      <c r="G3" s="65"/>
      <c r="H3" s="65"/>
      <c r="I3" s="64"/>
      <c r="J3" s="64"/>
    </row>
    <row r="4" spans="1:10" ht="16.5" thickBot="1">
      <c r="A4" s="66"/>
      <c r="B4" s="67"/>
      <c r="C4" s="64"/>
      <c r="D4" s="65"/>
      <c r="E4" s="65"/>
      <c r="F4" s="65"/>
      <c r="G4" s="65"/>
      <c r="H4" s="65"/>
      <c r="I4" s="64"/>
      <c r="J4" s="68"/>
    </row>
    <row r="5" spans="1:11" ht="226.5" thickBot="1">
      <c r="A5" s="69" t="s">
        <v>138</v>
      </c>
      <c r="B5" s="70" t="s">
        <v>139</v>
      </c>
      <c r="C5" s="71" t="s">
        <v>140</v>
      </c>
      <c r="D5" s="72" t="s">
        <v>141</v>
      </c>
      <c r="E5" s="72" t="s">
        <v>142</v>
      </c>
      <c r="F5" s="72" t="s">
        <v>143</v>
      </c>
      <c r="G5" s="72" t="s">
        <v>144</v>
      </c>
      <c r="H5" s="72" t="s">
        <v>145</v>
      </c>
      <c r="I5" s="71" t="s">
        <v>146</v>
      </c>
      <c r="J5" s="71" t="s">
        <v>213</v>
      </c>
      <c r="K5" s="71" t="s">
        <v>429</v>
      </c>
    </row>
    <row r="6" spans="1:11" ht="12.75">
      <c r="A6" s="73">
        <v>67548</v>
      </c>
      <c r="B6" s="74" t="s">
        <v>500</v>
      </c>
      <c r="C6" s="73" t="s">
        <v>501</v>
      </c>
      <c r="D6" s="73">
        <v>1658</v>
      </c>
      <c r="E6" s="73" t="s">
        <v>342</v>
      </c>
      <c r="F6" s="73" t="s">
        <v>150</v>
      </c>
      <c r="G6" s="73">
        <v>1</v>
      </c>
      <c r="H6" s="73" t="s">
        <v>151</v>
      </c>
      <c r="I6" s="74" t="s">
        <v>502</v>
      </c>
      <c r="J6" s="75">
        <v>10</v>
      </c>
      <c r="K6" s="76"/>
    </row>
    <row r="7" spans="1:11" ht="12.75">
      <c r="A7" s="73">
        <v>67548</v>
      </c>
      <c r="B7" s="74" t="s">
        <v>500</v>
      </c>
      <c r="C7" s="73" t="s">
        <v>501</v>
      </c>
      <c r="D7" s="73">
        <v>1658</v>
      </c>
      <c r="E7" s="73" t="s">
        <v>342</v>
      </c>
      <c r="F7" s="73" t="s">
        <v>150</v>
      </c>
      <c r="G7" s="73">
        <v>2</v>
      </c>
      <c r="H7" s="73" t="s">
        <v>151</v>
      </c>
      <c r="I7" s="74" t="s">
        <v>503</v>
      </c>
      <c r="J7" s="75">
        <v>245</v>
      </c>
      <c r="K7" s="77"/>
    </row>
    <row r="8" spans="1:11" ht="12.75">
      <c r="A8" s="73">
        <v>67548</v>
      </c>
      <c r="B8" s="74" t="s">
        <v>500</v>
      </c>
      <c r="C8" s="73" t="s">
        <v>501</v>
      </c>
      <c r="D8" s="73">
        <v>1658</v>
      </c>
      <c r="E8" s="73" t="s">
        <v>342</v>
      </c>
      <c r="F8" s="73" t="s">
        <v>150</v>
      </c>
      <c r="G8" s="73">
        <v>2</v>
      </c>
      <c r="H8" s="73" t="s">
        <v>151</v>
      </c>
      <c r="I8" s="74" t="s">
        <v>504</v>
      </c>
      <c r="J8" s="75">
        <v>148</v>
      </c>
      <c r="K8" s="77"/>
    </row>
    <row r="9" spans="1:11" ht="12.75">
      <c r="A9" s="73">
        <v>67548</v>
      </c>
      <c r="B9" s="74" t="s">
        <v>500</v>
      </c>
      <c r="C9" s="73" t="s">
        <v>501</v>
      </c>
      <c r="D9" s="73">
        <v>1658</v>
      </c>
      <c r="E9" s="73" t="s">
        <v>342</v>
      </c>
      <c r="F9" s="73" t="s">
        <v>150</v>
      </c>
      <c r="G9" s="73">
        <v>2</v>
      </c>
      <c r="H9" s="73" t="s">
        <v>151</v>
      </c>
      <c r="I9" s="74" t="s">
        <v>505</v>
      </c>
      <c r="J9" s="75">
        <v>8</v>
      </c>
      <c r="K9" s="77"/>
    </row>
    <row r="10" spans="1:11" ht="12.75">
      <c r="A10" s="73">
        <v>67569</v>
      </c>
      <c r="B10" s="74" t="s">
        <v>500</v>
      </c>
      <c r="C10" s="73" t="s">
        <v>506</v>
      </c>
      <c r="D10" s="73">
        <v>2200</v>
      </c>
      <c r="E10" s="73" t="s">
        <v>342</v>
      </c>
      <c r="F10" s="73" t="s">
        <v>150</v>
      </c>
      <c r="G10" s="73">
        <v>1</v>
      </c>
      <c r="H10" s="73" t="s">
        <v>159</v>
      </c>
      <c r="I10" s="74" t="s">
        <v>507</v>
      </c>
      <c r="J10" s="75">
        <v>49</v>
      </c>
      <c r="K10" s="77"/>
    </row>
    <row r="11" spans="1:11" ht="12.75">
      <c r="A11" s="73">
        <v>67227</v>
      </c>
      <c r="B11" s="74" t="s">
        <v>440</v>
      </c>
      <c r="C11" s="73" t="s">
        <v>441</v>
      </c>
      <c r="D11" s="73">
        <v>2300</v>
      </c>
      <c r="E11" s="73" t="s">
        <v>442</v>
      </c>
      <c r="F11" s="73" t="s">
        <v>150</v>
      </c>
      <c r="G11" s="73">
        <v>1</v>
      </c>
      <c r="H11" s="73" t="s">
        <v>159</v>
      </c>
      <c r="I11" s="74" t="s">
        <v>443</v>
      </c>
      <c r="J11" s="75">
        <v>10</v>
      </c>
      <c r="K11" s="77"/>
    </row>
    <row r="12" spans="1:11" ht="12.75">
      <c r="A12" s="73">
        <v>67305</v>
      </c>
      <c r="B12" s="74" t="s">
        <v>477</v>
      </c>
      <c r="C12" s="73" t="s">
        <v>478</v>
      </c>
      <c r="D12" s="73">
        <v>2300</v>
      </c>
      <c r="E12" s="73" t="s">
        <v>479</v>
      </c>
      <c r="F12" s="73" t="s">
        <v>150</v>
      </c>
      <c r="G12" s="73">
        <v>1</v>
      </c>
      <c r="H12" s="73" t="s">
        <v>151</v>
      </c>
      <c r="I12" s="74" t="s">
        <v>480</v>
      </c>
      <c r="J12" s="75">
        <v>37</v>
      </c>
      <c r="K12" s="77"/>
    </row>
    <row r="13" spans="1:11" ht="12.75">
      <c r="A13" s="73">
        <v>67228</v>
      </c>
      <c r="B13" s="74" t="s">
        <v>440</v>
      </c>
      <c r="C13" s="73" t="s">
        <v>444</v>
      </c>
      <c r="D13" s="73">
        <v>2700</v>
      </c>
      <c r="E13" s="73" t="s">
        <v>442</v>
      </c>
      <c r="F13" s="73" t="s">
        <v>150</v>
      </c>
      <c r="G13" s="73">
        <v>1</v>
      </c>
      <c r="H13" s="73" t="s">
        <v>159</v>
      </c>
      <c r="I13" s="74" t="s">
        <v>445</v>
      </c>
      <c r="J13" s="75">
        <v>490</v>
      </c>
      <c r="K13" s="77"/>
    </row>
    <row r="14" spans="1:11" ht="12.75">
      <c r="A14" s="73">
        <v>67228</v>
      </c>
      <c r="B14" s="74" t="s">
        <v>440</v>
      </c>
      <c r="C14" s="73" t="s">
        <v>444</v>
      </c>
      <c r="D14" s="73">
        <v>2700</v>
      </c>
      <c r="E14" s="73" t="s">
        <v>442</v>
      </c>
      <c r="F14" s="73" t="s">
        <v>150</v>
      </c>
      <c r="G14" s="73">
        <v>1</v>
      </c>
      <c r="H14" s="73" t="s">
        <v>159</v>
      </c>
      <c r="I14" s="74" t="s">
        <v>446</v>
      </c>
      <c r="J14" s="75">
        <v>122</v>
      </c>
      <c r="K14" s="77"/>
    </row>
    <row r="15" spans="1:11" ht="12.75">
      <c r="A15" s="73">
        <v>67228</v>
      </c>
      <c r="B15" s="74" t="s">
        <v>440</v>
      </c>
      <c r="C15" s="73" t="s">
        <v>444</v>
      </c>
      <c r="D15" s="73">
        <v>2700</v>
      </c>
      <c r="E15" s="73" t="s">
        <v>442</v>
      </c>
      <c r="F15" s="73" t="s">
        <v>150</v>
      </c>
      <c r="G15" s="73">
        <v>1</v>
      </c>
      <c r="H15" s="73" t="s">
        <v>159</v>
      </c>
      <c r="I15" s="74" t="s">
        <v>447</v>
      </c>
      <c r="J15" s="75">
        <v>67</v>
      </c>
      <c r="K15" s="77"/>
    </row>
    <row r="16" spans="1:11" ht="12.75">
      <c r="A16" s="73">
        <v>67228</v>
      </c>
      <c r="B16" s="74" t="s">
        <v>440</v>
      </c>
      <c r="C16" s="73" t="s">
        <v>444</v>
      </c>
      <c r="D16" s="73">
        <v>2700</v>
      </c>
      <c r="E16" s="73" t="s">
        <v>442</v>
      </c>
      <c r="F16" s="73" t="s">
        <v>150</v>
      </c>
      <c r="G16" s="73">
        <v>2</v>
      </c>
      <c r="H16" s="73" t="s">
        <v>151</v>
      </c>
      <c r="I16" s="74" t="s">
        <v>448</v>
      </c>
      <c r="J16" s="75">
        <v>98</v>
      </c>
      <c r="K16" s="77"/>
    </row>
    <row r="17" spans="1:11" ht="12.75">
      <c r="A17" s="73">
        <v>67306</v>
      </c>
      <c r="B17" s="74" t="s">
        <v>477</v>
      </c>
      <c r="C17" s="73" t="s">
        <v>481</v>
      </c>
      <c r="D17" s="73">
        <v>2700</v>
      </c>
      <c r="E17" s="73" t="s">
        <v>479</v>
      </c>
      <c r="F17" s="73" t="s">
        <v>150</v>
      </c>
      <c r="G17" s="73">
        <v>1</v>
      </c>
      <c r="H17" s="73" t="s">
        <v>151</v>
      </c>
      <c r="I17" s="74" t="s">
        <v>482</v>
      </c>
      <c r="J17" s="75">
        <v>66</v>
      </c>
      <c r="K17" s="77">
        <v>4</v>
      </c>
    </row>
    <row r="18" spans="1:11" ht="12.75">
      <c r="A18" s="73">
        <v>67306</v>
      </c>
      <c r="B18" s="74" t="s">
        <v>477</v>
      </c>
      <c r="C18" s="73" t="s">
        <v>481</v>
      </c>
      <c r="D18" s="73">
        <v>2700</v>
      </c>
      <c r="E18" s="73" t="s">
        <v>479</v>
      </c>
      <c r="F18" s="73" t="s">
        <v>150</v>
      </c>
      <c r="G18" s="73">
        <v>2</v>
      </c>
      <c r="H18" s="73" t="s">
        <v>159</v>
      </c>
      <c r="I18" s="74" t="s">
        <v>483</v>
      </c>
      <c r="J18" s="75">
        <v>61</v>
      </c>
      <c r="K18" s="77"/>
    </row>
    <row r="19" spans="1:11" ht="12.75">
      <c r="A19" s="73">
        <v>67306</v>
      </c>
      <c r="B19" s="74" t="s">
        <v>477</v>
      </c>
      <c r="C19" s="73" t="s">
        <v>481</v>
      </c>
      <c r="D19" s="73">
        <v>2700</v>
      </c>
      <c r="E19" s="73" t="s">
        <v>479</v>
      </c>
      <c r="F19" s="73" t="s">
        <v>150</v>
      </c>
      <c r="G19" s="73">
        <v>2</v>
      </c>
      <c r="H19" s="73" t="s">
        <v>151</v>
      </c>
      <c r="I19" s="74" t="s">
        <v>484</v>
      </c>
      <c r="J19" s="75">
        <v>37</v>
      </c>
      <c r="K19" s="77"/>
    </row>
    <row r="20" spans="1:11" ht="12.75">
      <c r="A20" s="73">
        <v>65228</v>
      </c>
      <c r="B20" s="74" t="s">
        <v>440</v>
      </c>
      <c r="C20" s="74" t="s">
        <v>800</v>
      </c>
      <c r="D20" s="73">
        <v>2300</v>
      </c>
      <c r="E20" s="73" t="s">
        <v>442</v>
      </c>
      <c r="F20" s="73" t="s">
        <v>353</v>
      </c>
      <c r="G20" s="73">
        <v>2</v>
      </c>
      <c r="H20" s="73" t="s">
        <v>159</v>
      </c>
      <c r="I20" s="74" t="s">
        <v>801</v>
      </c>
      <c r="J20" s="75">
        <v>115</v>
      </c>
      <c r="K20" s="56"/>
    </row>
    <row r="21" spans="1:11" ht="12.75">
      <c r="A21" s="73">
        <v>67308</v>
      </c>
      <c r="B21" s="74" t="s">
        <v>477</v>
      </c>
      <c r="C21" s="73" t="s">
        <v>663</v>
      </c>
      <c r="D21" s="73">
        <v>2300</v>
      </c>
      <c r="E21" s="73" t="s">
        <v>479</v>
      </c>
      <c r="F21" s="73" t="s">
        <v>150</v>
      </c>
      <c r="G21" s="73">
        <v>2</v>
      </c>
      <c r="H21" s="73" t="s">
        <v>151</v>
      </c>
      <c r="I21" s="74" t="s">
        <v>664</v>
      </c>
      <c r="J21" s="75">
        <v>673</v>
      </c>
      <c r="K21" s="74"/>
    </row>
    <row r="22" spans="1:11" ht="12.75">
      <c r="A22" s="73">
        <v>67297</v>
      </c>
      <c r="B22" s="74" t="s">
        <v>440</v>
      </c>
      <c r="C22" s="73" t="s">
        <v>802</v>
      </c>
      <c r="D22" s="73">
        <v>2300</v>
      </c>
      <c r="E22" s="73" t="s">
        <v>442</v>
      </c>
      <c r="F22" s="73" t="s">
        <v>150</v>
      </c>
      <c r="G22" s="73">
        <v>2</v>
      </c>
      <c r="H22" s="73" t="s">
        <v>151</v>
      </c>
      <c r="I22" s="74" t="s">
        <v>803</v>
      </c>
      <c r="J22" s="75">
        <v>49</v>
      </c>
      <c r="K22" s="56"/>
    </row>
    <row r="23" spans="1:11" ht="12.75">
      <c r="A23" s="73">
        <v>65256</v>
      </c>
      <c r="B23" s="74" t="s">
        <v>440</v>
      </c>
      <c r="C23" s="74" t="s">
        <v>804</v>
      </c>
      <c r="D23" s="73">
        <v>2200</v>
      </c>
      <c r="E23" s="73" t="s">
        <v>442</v>
      </c>
      <c r="F23" s="73" t="s">
        <v>353</v>
      </c>
      <c r="G23" s="73">
        <v>3</v>
      </c>
      <c r="H23" s="73" t="s">
        <v>159</v>
      </c>
      <c r="I23" s="74" t="s">
        <v>446</v>
      </c>
      <c r="J23" s="75">
        <v>720</v>
      </c>
      <c r="K23" s="56"/>
    </row>
    <row r="24" spans="1:11" ht="12.75">
      <c r="A24" s="73">
        <v>63701</v>
      </c>
      <c r="B24" s="74" t="s">
        <v>562</v>
      </c>
      <c r="C24" s="73" t="s">
        <v>563</v>
      </c>
      <c r="D24" s="73">
        <v>3500</v>
      </c>
      <c r="E24" s="73" t="s">
        <v>564</v>
      </c>
      <c r="F24" s="73" t="s">
        <v>150</v>
      </c>
      <c r="G24" s="73">
        <v>1</v>
      </c>
      <c r="H24" s="73" t="s">
        <v>153</v>
      </c>
      <c r="I24" s="74" t="s">
        <v>565</v>
      </c>
      <c r="J24" s="75">
        <v>86</v>
      </c>
      <c r="K24" s="77"/>
    </row>
    <row r="25" spans="1:11" ht="12.75">
      <c r="A25" s="73">
        <v>63701</v>
      </c>
      <c r="B25" s="74" t="s">
        <v>562</v>
      </c>
      <c r="C25" s="73" t="s">
        <v>563</v>
      </c>
      <c r="D25" s="73">
        <v>3500</v>
      </c>
      <c r="E25" s="73" t="s">
        <v>564</v>
      </c>
      <c r="F25" s="73" t="s">
        <v>150</v>
      </c>
      <c r="G25" s="73">
        <v>2</v>
      </c>
      <c r="H25" s="73" t="s">
        <v>153</v>
      </c>
      <c r="I25" s="74" t="s">
        <v>566</v>
      </c>
      <c r="J25" s="75">
        <v>448</v>
      </c>
      <c r="K25" s="77"/>
    </row>
    <row r="26" spans="1:11" ht="12.75">
      <c r="A26" s="73">
        <v>63701</v>
      </c>
      <c r="B26" s="74" t="s">
        <v>562</v>
      </c>
      <c r="C26" s="73" t="s">
        <v>563</v>
      </c>
      <c r="D26" s="73">
        <v>3500</v>
      </c>
      <c r="E26" s="73" t="s">
        <v>564</v>
      </c>
      <c r="F26" s="73" t="s">
        <v>150</v>
      </c>
      <c r="G26" s="73">
        <v>2</v>
      </c>
      <c r="H26" s="73" t="s">
        <v>151</v>
      </c>
      <c r="I26" s="74" t="s">
        <v>567</v>
      </c>
      <c r="J26" s="75">
        <v>332</v>
      </c>
      <c r="K26" s="77"/>
    </row>
    <row r="27" spans="1:11" ht="12.75">
      <c r="A27" s="73">
        <v>63701</v>
      </c>
      <c r="B27" s="74" t="s">
        <v>562</v>
      </c>
      <c r="C27" s="73" t="s">
        <v>563</v>
      </c>
      <c r="D27" s="73">
        <v>3500</v>
      </c>
      <c r="E27" s="73" t="s">
        <v>564</v>
      </c>
      <c r="F27" s="73" t="s">
        <v>150</v>
      </c>
      <c r="G27" s="73">
        <v>2</v>
      </c>
      <c r="H27" s="73" t="s">
        <v>152</v>
      </c>
      <c r="I27" s="74" t="s">
        <v>568</v>
      </c>
      <c r="J27" s="75">
        <v>72</v>
      </c>
      <c r="K27" s="77"/>
    </row>
    <row r="28" spans="1:11" ht="12.75">
      <c r="A28" s="73">
        <v>63701</v>
      </c>
      <c r="B28" s="74" t="s">
        <v>562</v>
      </c>
      <c r="C28" s="73" t="s">
        <v>563</v>
      </c>
      <c r="D28" s="73">
        <v>3500</v>
      </c>
      <c r="E28" s="73" t="s">
        <v>564</v>
      </c>
      <c r="F28" s="73" t="s">
        <v>150</v>
      </c>
      <c r="G28" s="73">
        <v>1</v>
      </c>
      <c r="H28" s="73" t="s">
        <v>152</v>
      </c>
      <c r="I28" s="74" t="s">
        <v>682</v>
      </c>
      <c r="J28" s="75">
        <v>10</v>
      </c>
      <c r="K28" s="56"/>
    </row>
    <row r="29" spans="1:11" ht="12.75">
      <c r="A29" s="73">
        <v>67212</v>
      </c>
      <c r="B29" s="74" t="s">
        <v>440</v>
      </c>
      <c r="C29" s="74" t="s">
        <v>449</v>
      </c>
      <c r="D29" s="73">
        <v>2700</v>
      </c>
      <c r="E29" s="73" t="s">
        <v>442</v>
      </c>
      <c r="F29" s="73" t="s">
        <v>150</v>
      </c>
      <c r="G29" s="73">
        <v>1</v>
      </c>
      <c r="H29" s="73" t="s">
        <v>159</v>
      </c>
      <c r="I29" s="74" t="s">
        <v>450</v>
      </c>
      <c r="J29" s="75">
        <v>31</v>
      </c>
      <c r="K29" s="77"/>
    </row>
    <row r="30" spans="1:11" ht="12.75">
      <c r="A30" s="73">
        <v>67212</v>
      </c>
      <c r="B30" s="74" t="s">
        <v>440</v>
      </c>
      <c r="C30" s="74" t="s">
        <v>449</v>
      </c>
      <c r="D30" s="73">
        <v>2700</v>
      </c>
      <c r="E30" s="73" t="s">
        <v>442</v>
      </c>
      <c r="F30" s="73" t="s">
        <v>150</v>
      </c>
      <c r="G30" s="73">
        <v>2</v>
      </c>
      <c r="H30" s="73" t="s">
        <v>159</v>
      </c>
      <c r="I30" s="74" t="s">
        <v>451</v>
      </c>
      <c r="J30" s="75">
        <v>4</v>
      </c>
      <c r="K30" s="77"/>
    </row>
    <row r="31" spans="1:11" ht="12.75">
      <c r="A31" s="73">
        <v>64712</v>
      </c>
      <c r="B31" s="74" t="s">
        <v>634</v>
      </c>
      <c r="C31" s="73" t="s">
        <v>635</v>
      </c>
      <c r="D31" s="73">
        <v>4000</v>
      </c>
      <c r="E31" s="73" t="s">
        <v>607</v>
      </c>
      <c r="F31" s="73" t="s">
        <v>150</v>
      </c>
      <c r="G31" s="73">
        <v>2</v>
      </c>
      <c r="H31" s="73" t="s">
        <v>153</v>
      </c>
      <c r="I31" s="74" t="s">
        <v>636</v>
      </c>
      <c r="J31" s="75">
        <v>816</v>
      </c>
      <c r="K31" s="77"/>
    </row>
    <row r="32" spans="1:11" ht="12.75">
      <c r="A32" s="73">
        <v>64712</v>
      </c>
      <c r="B32" s="74" t="s">
        <v>634</v>
      </c>
      <c r="C32" s="73" t="s">
        <v>635</v>
      </c>
      <c r="D32" s="73">
        <v>4000</v>
      </c>
      <c r="E32" s="73" t="s">
        <v>607</v>
      </c>
      <c r="F32" s="73" t="s">
        <v>150</v>
      </c>
      <c r="G32" s="73">
        <v>2</v>
      </c>
      <c r="H32" s="73" t="s">
        <v>151</v>
      </c>
      <c r="I32" s="74" t="s">
        <v>637</v>
      </c>
      <c r="J32" s="75">
        <v>526</v>
      </c>
      <c r="K32" s="77"/>
    </row>
    <row r="33" spans="1:11" ht="12.75">
      <c r="A33" s="73">
        <v>64712</v>
      </c>
      <c r="B33" s="74" t="s">
        <v>634</v>
      </c>
      <c r="C33" s="73" t="s">
        <v>635</v>
      </c>
      <c r="D33" s="73">
        <v>4000</v>
      </c>
      <c r="E33" s="73" t="s">
        <v>607</v>
      </c>
      <c r="F33" s="73" t="s">
        <v>150</v>
      </c>
      <c r="G33" s="73">
        <v>2</v>
      </c>
      <c r="H33" s="73" t="s">
        <v>151</v>
      </c>
      <c r="I33" s="74" t="s">
        <v>638</v>
      </c>
      <c r="J33" s="75">
        <v>257</v>
      </c>
      <c r="K33" s="77"/>
    </row>
    <row r="34" spans="1:11" ht="12.75">
      <c r="A34" s="78">
        <v>64712</v>
      </c>
      <c r="B34" s="79" t="s">
        <v>634</v>
      </c>
      <c r="C34" s="78" t="s">
        <v>635</v>
      </c>
      <c r="D34" s="78">
        <v>4000</v>
      </c>
      <c r="E34" s="78" t="s">
        <v>607</v>
      </c>
      <c r="F34" s="78" t="s">
        <v>150</v>
      </c>
      <c r="G34" s="78">
        <v>2</v>
      </c>
      <c r="H34" s="78" t="s">
        <v>151</v>
      </c>
      <c r="I34" s="79" t="s">
        <v>639</v>
      </c>
      <c r="J34" s="80">
        <v>122</v>
      </c>
      <c r="K34" s="77"/>
    </row>
    <row r="35" spans="1:11" ht="12.75">
      <c r="A35" s="78">
        <v>64712</v>
      </c>
      <c r="B35" s="79" t="s">
        <v>634</v>
      </c>
      <c r="C35" s="78" t="s">
        <v>635</v>
      </c>
      <c r="D35" s="78">
        <v>4000</v>
      </c>
      <c r="E35" s="78" t="s">
        <v>607</v>
      </c>
      <c r="F35" s="78" t="s">
        <v>150</v>
      </c>
      <c r="G35" s="78">
        <v>2</v>
      </c>
      <c r="H35" s="78" t="s">
        <v>151</v>
      </c>
      <c r="I35" s="79" t="s">
        <v>640</v>
      </c>
      <c r="J35" s="80">
        <v>24</v>
      </c>
      <c r="K35" s="77"/>
    </row>
    <row r="36" spans="1:11" ht="12.75">
      <c r="A36" s="73">
        <v>64712</v>
      </c>
      <c r="B36" s="74" t="s">
        <v>634</v>
      </c>
      <c r="C36" s="73" t="s">
        <v>635</v>
      </c>
      <c r="D36" s="73">
        <v>4000</v>
      </c>
      <c r="E36" s="78" t="s">
        <v>607</v>
      </c>
      <c r="F36" s="73" t="s">
        <v>150</v>
      </c>
      <c r="G36" s="73">
        <v>3</v>
      </c>
      <c r="H36" s="73" t="s">
        <v>152</v>
      </c>
      <c r="I36" s="74" t="s">
        <v>641</v>
      </c>
      <c r="J36" s="75">
        <v>137</v>
      </c>
      <c r="K36" s="77"/>
    </row>
    <row r="37" spans="1:11" ht="12.75">
      <c r="A37" s="73">
        <v>64712</v>
      </c>
      <c r="B37" s="74" t="s">
        <v>634</v>
      </c>
      <c r="C37" s="73" t="s">
        <v>635</v>
      </c>
      <c r="D37" s="73">
        <v>4000</v>
      </c>
      <c r="E37" s="78" t="s">
        <v>607</v>
      </c>
      <c r="F37" s="73" t="s">
        <v>150</v>
      </c>
      <c r="G37" s="73">
        <v>3</v>
      </c>
      <c r="H37" s="73" t="s">
        <v>152</v>
      </c>
      <c r="I37" s="74" t="s">
        <v>642</v>
      </c>
      <c r="J37" s="75">
        <v>329</v>
      </c>
      <c r="K37" s="77">
        <v>1.5</v>
      </c>
    </row>
    <row r="38" spans="1:11" ht="12.75">
      <c r="A38" s="73">
        <v>64712</v>
      </c>
      <c r="B38" s="74" t="s">
        <v>634</v>
      </c>
      <c r="C38" s="73" t="s">
        <v>635</v>
      </c>
      <c r="D38" s="73">
        <v>4000</v>
      </c>
      <c r="E38" s="78" t="s">
        <v>607</v>
      </c>
      <c r="F38" s="73" t="s">
        <v>150</v>
      </c>
      <c r="G38" s="73">
        <v>3</v>
      </c>
      <c r="H38" s="73" t="s">
        <v>152</v>
      </c>
      <c r="I38" s="74" t="s">
        <v>643</v>
      </c>
      <c r="J38" s="75">
        <v>86</v>
      </c>
      <c r="K38" s="77">
        <v>1.5</v>
      </c>
    </row>
    <row r="39" spans="1:11" ht="12.75">
      <c r="A39" s="73">
        <v>64712</v>
      </c>
      <c r="B39" s="74" t="s">
        <v>634</v>
      </c>
      <c r="C39" s="73" t="s">
        <v>635</v>
      </c>
      <c r="D39" s="73">
        <v>4000</v>
      </c>
      <c r="E39" s="78" t="s">
        <v>607</v>
      </c>
      <c r="F39" s="73" t="s">
        <v>150</v>
      </c>
      <c r="G39" s="73">
        <v>3</v>
      </c>
      <c r="H39" s="73" t="s">
        <v>152</v>
      </c>
      <c r="I39" s="74" t="s">
        <v>644</v>
      </c>
      <c r="J39" s="75">
        <v>94</v>
      </c>
      <c r="K39" s="77">
        <v>3</v>
      </c>
    </row>
    <row r="40" spans="1:11" ht="12.75">
      <c r="A40" s="73">
        <v>64712</v>
      </c>
      <c r="B40" s="74" t="s">
        <v>634</v>
      </c>
      <c r="C40" s="73" t="s">
        <v>635</v>
      </c>
      <c r="D40" s="73">
        <v>4000</v>
      </c>
      <c r="E40" s="78" t="s">
        <v>607</v>
      </c>
      <c r="F40" s="73" t="s">
        <v>150</v>
      </c>
      <c r="G40" s="73">
        <v>3</v>
      </c>
      <c r="H40" s="73" t="s">
        <v>152</v>
      </c>
      <c r="I40" s="74" t="s">
        <v>645</v>
      </c>
      <c r="J40" s="75">
        <v>44</v>
      </c>
      <c r="K40" s="77"/>
    </row>
    <row r="41" spans="1:11" ht="12.75">
      <c r="A41" s="73">
        <v>67218</v>
      </c>
      <c r="B41" s="74" t="s">
        <v>440</v>
      </c>
      <c r="C41" s="73" t="s">
        <v>452</v>
      </c>
      <c r="D41" s="73">
        <v>2700</v>
      </c>
      <c r="E41" s="78" t="s">
        <v>442</v>
      </c>
      <c r="F41" s="73" t="s">
        <v>150</v>
      </c>
      <c r="G41" s="73">
        <v>1</v>
      </c>
      <c r="H41" s="73" t="s">
        <v>159</v>
      </c>
      <c r="I41" s="74" t="s">
        <v>453</v>
      </c>
      <c r="J41" s="75">
        <v>31</v>
      </c>
      <c r="K41" s="77"/>
    </row>
    <row r="42" spans="1:11" ht="12.75">
      <c r="A42" s="73">
        <v>67218</v>
      </c>
      <c r="B42" s="74" t="s">
        <v>440</v>
      </c>
      <c r="C42" s="73" t="s">
        <v>452</v>
      </c>
      <c r="D42" s="73">
        <v>2700</v>
      </c>
      <c r="E42" s="78" t="s">
        <v>442</v>
      </c>
      <c r="F42" s="73" t="s">
        <v>150</v>
      </c>
      <c r="G42" s="73">
        <v>2</v>
      </c>
      <c r="H42" s="73" t="s">
        <v>151</v>
      </c>
      <c r="I42" s="74" t="s">
        <v>454</v>
      </c>
      <c r="J42" s="75">
        <v>294</v>
      </c>
      <c r="K42" s="77">
        <v>-1</v>
      </c>
    </row>
    <row r="43" spans="1:11" ht="12.75">
      <c r="A43" s="73">
        <v>67519</v>
      </c>
      <c r="B43" s="74" t="s">
        <v>500</v>
      </c>
      <c r="C43" s="73" t="s">
        <v>508</v>
      </c>
      <c r="D43" s="73">
        <v>2700</v>
      </c>
      <c r="E43" s="78" t="s">
        <v>342</v>
      </c>
      <c r="F43" s="73" t="s">
        <v>150</v>
      </c>
      <c r="G43" s="73">
        <v>1</v>
      </c>
      <c r="H43" s="73" t="s">
        <v>159</v>
      </c>
      <c r="I43" s="74" t="s">
        <v>509</v>
      </c>
      <c r="J43" s="75">
        <v>19</v>
      </c>
      <c r="K43" s="77"/>
    </row>
    <row r="44" spans="1:11" ht="12.75">
      <c r="A44" s="73">
        <v>67519</v>
      </c>
      <c r="B44" s="74" t="s">
        <v>500</v>
      </c>
      <c r="C44" s="73" t="s">
        <v>508</v>
      </c>
      <c r="D44" s="73">
        <v>2700</v>
      </c>
      <c r="E44" s="78" t="s">
        <v>342</v>
      </c>
      <c r="F44" s="73" t="s">
        <v>150</v>
      </c>
      <c r="G44" s="73">
        <v>2</v>
      </c>
      <c r="H44" s="73" t="s">
        <v>151</v>
      </c>
      <c r="I44" s="74" t="s">
        <v>510</v>
      </c>
      <c r="J44" s="75">
        <v>56</v>
      </c>
      <c r="K44" s="77"/>
    </row>
    <row r="45" spans="1:11" ht="12.75">
      <c r="A45" s="73">
        <v>67519</v>
      </c>
      <c r="B45" s="74" t="s">
        <v>500</v>
      </c>
      <c r="C45" s="73" t="s">
        <v>508</v>
      </c>
      <c r="D45" s="73">
        <v>2700</v>
      </c>
      <c r="E45" s="78" t="s">
        <v>342</v>
      </c>
      <c r="F45" s="73" t="s">
        <v>150</v>
      </c>
      <c r="G45" s="73">
        <v>2</v>
      </c>
      <c r="H45" s="73" t="s">
        <v>159</v>
      </c>
      <c r="I45" s="74" t="s">
        <v>511</v>
      </c>
      <c r="J45" s="75">
        <v>25</v>
      </c>
      <c r="K45" s="77"/>
    </row>
    <row r="46" spans="1:11" ht="12.75">
      <c r="A46" s="73">
        <v>67519</v>
      </c>
      <c r="B46" s="74" t="s">
        <v>500</v>
      </c>
      <c r="C46" s="73" t="s">
        <v>508</v>
      </c>
      <c r="D46" s="73">
        <v>2700</v>
      </c>
      <c r="E46" s="78" t="s">
        <v>342</v>
      </c>
      <c r="F46" s="73" t="s">
        <v>150</v>
      </c>
      <c r="G46" s="73">
        <v>3</v>
      </c>
      <c r="H46" s="73" t="s">
        <v>151</v>
      </c>
      <c r="I46" s="74" t="s">
        <v>512</v>
      </c>
      <c r="J46" s="75">
        <v>306</v>
      </c>
      <c r="K46" s="77">
        <v>8</v>
      </c>
    </row>
    <row r="47" spans="1:11" ht="12.75">
      <c r="A47" s="73">
        <v>67519</v>
      </c>
      <c r="B47" s="74" t="s">
        <v>500</v>
      </c>
      <c r="C47" s="73" t="s">
        <v>508</v>
      </c>
      <c r="D47" s="73">
        <v>2700</v>
      </c>
      <c r="E47" s="78" t="s">
        <v>342</v>
      </c>
      <c r="F47" s="73" t="s">
        <v>150</v>
      </c>
      <c r="G47" s="73">
        <v>3</v>
      </c>
      <c r="H47" s="73" t="s">
        <v>151</v>
      </c>
      <c r="I47" s="74" t="s">
        <v>513</v>
      </c>
      <c r="J47" s="75">
        <v>276</v>
      </c>
      <c r="K47" s="77">
        <v>0</v>
      </c>
    </row>
    <row r="48" spans="1:11" ht="12.75">
      <c r="A48" s="73">
        <v>67519</v>
      </c>
      <c r="B48" s="74" t="s">
        <v>500</v>
      </c>
      <c r="C48" s="73" t="s">
        <v>508</v>
      </c>
      <c r="D48" s="73">
        <v>2700</v>
      </c>
      <c r="E48" s="78" t="s">
        <v>342</v>
      </c>
      <c r="F48" s="73" t="s">
        <v>150</v>
      </c>
      <c r="G48" s="73">
        <v>3</v>
      </c>
      <c r="H48" s="73" t="s">
        <v>159</v>
      </c>
      <c r="I48" s="74" t="s">
        <v>514</v>
      </c>
      <c r="J48" s="75">
        <v>160</v>
      </c>
      <c r="K48" s="77"/>
    </row>
    <row r="49" spans="1:11" ht="12.75">
      <c r="A49" s="73">
        <v>63764</v>
      </c>
      <c r="B49" s="74" t="s">
        <v>619</v>
      </c>
      <c r="C49" s="74" t="s">
        <v>620</v>
      </c>
      <c r="D49" s="73">
        <v>2100</v>
      </c>
      <c r="E49" s="78" t="s">
        <v>607</v>
      </c>
      <c r="F49" s="73" t="s">
        <v>353</v>
      </c>
      <c r="G49" s="73">
        <v>2</v>
      </c>
      <c r="H49" s="73" t="s">
        <v>151</v>
      </c>
      <c r="I49" s="74" t="s">
        <v>621</v>
      </c>
      <c r="J49" s="75">
        <v>248</v>
      </c>
      <c r="K49" s="77"/>
    </row>
    <row r="50" spans="1:11" ht="12.75">
      <c r="A50" s="73">
        <v>64716</v>
      </c>
      <c r="B50" s="74" t="s">
        <v>646</v>
      </c>
      <c r="C50" s="73" t="s">
        <v>647</v>
      </c>
      <c r="D50" s="73">
        <v>2630</v>
      </c>
      <c r="E50" s="78" t="s">
        <v>607</v>
      </c>
      <c r="F50" s="73" t="s">
        <v>150</v>
      </c>
      <c r="G50" s="73">
        <v>2</v>
      </c>
      <c r="H50" s="73" t="s">
        <v>151</v>
      </c>
      <c r="I50" s="74" t="s">
        <v>648</v>
      </c>
      <c r="J50" s="75">
        <v>107</v>
      </c>
      <c r="K50" s="77"/>
    </row>
    <row r="51" spans="1:11" ht="12.75">
      <c r="A51" s="73">
        <v>64716</v>
      </c>
      <c r="B51" s="74" t="s">
        <v>646</v>
      </c>
      <c r="C51" s="73" t="s">
        <v>647</v>
      </c>
      <c r="D51" s="73">
        <v>2630</v>
      </c>
      <c r="E51" s="78" t="s">
        <v>607</v>
      </c>
      <c r="F51" s="73" t="s">
        <v>150</v>
      </c>
      <c r="G51" s="73">
        <v>2</v>
      </c>
      <c r="H51" s="73" t="s">
        <v>152</v>
      </c>
      <c r="I51" s="74" t="s">
        <v>649</v>
      </c>
      <c r="J51" s="75">
        <v>65</v>
      </c>
      <c r="K51" s="77"/>
    </row>
    <row r="52" spans="1:11" ht="12.75">
      <c r="A52" s="73">
        <v>64716</v>
      </c>
      <c r="B52" s="74" t="s">
        <v>646</v>
      </c>
      <c r="C52" s="73" t="s">
        <v>647</v>
      </c>
      <c r="D52" s="73">
        <v>2630</v>
      </c>
      <c r="E52" s="78" t="s">
        <v>607</v>
      </c>
      <c r="F52" s="73" t="s">
        <v>150</v>
      </c>
      <c r="G52" s="73">
        <v>2</v>
      </c>
      <c r="H52" s="73" t="s">
        <v>151</v>
      </c>
      <c r="I52" s="74" t="s">
        <v>650</v>
      </c>
      <c r="J52" s="75">
        <v>32</v>
      </c>
      <c r="K52" s="77"/>
    </row>
    <row r="53" spans="1:11" ht="12.75">
      <c r="A53" s="73">
        <v>67233</v>
      </c>
      <c r="B53" s="74" t="s">
        <v>440</v>
      </c>
      <c r="C53" s="73" t="s">
        <v>455</v>
      </c>
      <c r="D53" s="73">
        <v>1424</v>
      </c>
      <c r="E53" s="78" t="s">
        <v>442</v>
      </c>
      <c r="F53" s="73" t="s">
        <v>150</v>
      </c>
      <c r="G53" s="73">
        <v>1</v>
      </c>
      <c r="H53" s="73" t="s">
        <v>159</v>
      </c>
      <c r="I53" s="74" t="s">
        <v>456</v>
      </c>
      <c r="J53" s="75">
        <v>10</v>
      </c>
      <c r="K53" s="77"/>
    </row>
    <row r="54" spans="1:11" ht="12.75">
      <c r="A54" s="73">
        <v>67233</v>
      </c>
      <c r="B54" s="74" t="s">
        <v>440</v>
      </c>
      <c r="C54" s="73" t="s">
        <v>455</v>
      </c>
      <c r="D54" s="73">
        <v>1424</v>
      </c>
      <c r="E54" s="78" t="s">
        <v>442</v>
      </c>
      <c r="F54" s="73" t="s">
        <v>150</v>
      </c>
      <c r="G54" s="73">
        <v>2</v>
      </c>
      <c r="H54" s="73" t="s">
        <v>151</v>
      </c>
      <c r="I54" s="74" t="s">
        <v>88</v>
      </c>
      <c r="J54" s="75">
        <v>511</v>
      </c>
      <c r="K54" s="77">
        <v>2</v>
      </c>
    </row>
    <row r="55" spans="1:11" ht="12.75">
      <c r="A55" s="73">
        <v>67444</v>
      </c>
      <c r="B55" s="74" t="s">
        <v>500</v>
      </c>
      <c r="C55" s="73" t="s">
        <v>515</v>
      </c>
      <c r="D55" s="73">
        <v>2700</v>
      </c>
      <c r="E55" s="78" t="s">
        <v>342</v>
      </c>
      <c r="F55" s="73" t="s">
        <v>150</v>
      </c>
      <c r="G55" s="73">
        <v>1</v>
      </c>
      <c r="H55" s="73" t="s">
        <v>159</v>
      </c>
      <c r="I55" s="74" t="s">
        <v>516</v>
      </c>
      <c r="J55" s="75">
        <v>49</v>
      </c>
      <c r="K55" s="77"/>
    </row>
    <row r="56" spans="1:11" ht="12.75">
      <c r="A56" s="73">
        <v>67444</v>
      </c>
      <c r="B56" s="74" t="s">
        <v>500</v>
      </c>
      <c r="C56" s="73" t="s">
        <v>515</v>
      </c>
      <c r="D56" s="73">
        <v>2700</v>
      </c>
      <c r="E56" s="73" t="s">
        <v>342</v>
      </c>
      <c r="F56" s="73" t="s">
        <v>150</v>
      </c>
      <c r="G56" s="73">
        <v>2</v>
      </c>
      <c r="H56" s="73" t="s">
        <v>159</v>
      </c>
      <c r="I56" s="74" t="s">
        <v>517</v>
      </c>
      <c r="J56" s="75">
        <v>49</v>
      </c>
      <c r="K56" s="77"/>
    </row>
    <row r="57" spans="1:11" ht="12.75">
      <c r="A57" s="73">
        <v>67547</v>
      </c>
      <c r="B57" s="74" t="s">
        <v>500</v>
      </c>
      <c r="C57" s="73" t="s">
        <v>518</v>
      </c>
      <c r="D57" s="73">
        <v>1731</v>
      </c>
      <c r="E57" s="73" t="s">
        <v>342</v>
      </c>
      <c r="F57" s="73" t="s">
        <v>150</v>
      </c>
      <c r="G57" s="73">
        <v>1</v>
      </c>
      <c r="H57" s="73" t="s">
        <v>159</v>
      </c>
      <c r="I57" s="74" t="s">
        <v>519</v>
      </c>
      <c r="J57" s="75">
        <v>49</v>
      </c>
      <c r="K57" s="77"/>
    </row>
    <row r="58" spans="1:11" ht="12.75">
      <c r="A58" s="73">
        <v>67547</v>
      </c>
      <c r="B58" s="74" t="s">
        <v>500</v>
      </c>
      <c r="C58" s="73" t="s">
        <v>518</v>
      </c>
      <c r="D58" s="73">
        <v>1731</v>
      </c>
      <c r="E58" s="73" t="s">
        <v>342</v>
      </c>
      <c r="F58" s="73" t="s">
        <v>150</v>
      </c>
      <c r="G58" s="73">
        <v>2</v>
      </c>
      <c r="H58" s="73" t="s">
        <v>159</v>
      </c>
      <c r="I58" s="74" t="s">
        <v>520</v>
      </c>
      <c r="J58" s="75">
        <v>76</v>
      </c>
      <c r="K58" s="77"/>
    </row>
    <row r="59" spans="1:11" ht="12.75">
      <c r="A59" s="73">
        <v>69702</v>
      </c>
      <c r="B59" s="74" t="s">
        <v>596</v>
      </c>
      <c r="C59" s="74" t="s">
        <v>597</v>
      </c>
      <c r="D59" s="73">
        <v>4180</v>
      </c>
      <c r="E59" s="73" t="s">
        <v>598</v>
      </c>
      <c r="F59" s="73" t="s">
        <v>353</v>
      </c>
      <c r="G59" s="73">
        <v>1</v>
      </c>
      <c r="H59" s="73" t="s">
        <v>153</v>
      </c>
      <c r="I59" s="74" t="s">
        <v>599</v>
      </c>
      <c r="J59" s="75">
        <v>92</v>
      </c>
      <c r="K59" s="77"/>
    </row>
    <row r="60" spans="1:11" ht="12.75">
      <c r="A60" s="73">
        <v>69702</v>
      </c>
      <c r="B60" s="74" t="s">
        <v>596</v>
      </c>
      <c r="C60" s="74" t="s">
        <v>597</v>
      </c>
      <c r="D60" s="73">
        <v>4180</v>
      </c>
      <c r="E60" s="73" t="s">
        <v>598</v>
      </c>
      <c r="F60" s="73" t="s">
        <v>353</v>
      </c>
      <c r="G60" s="73">
        <v>1</v>
      </c>
      <c r="H60" s="73" t="s">
        <v>151</v>
      </c>
      <c r="I60" s="74" t="s">
        <v>565</v>
      </c>
      <c r="J60" s="75">
        <v>54</v>
      </c>
      <c r="K60" s="77"/>
    </row>
    <row r="61" spans="1:11" ht="12.75">
      <c r="A61" s="73">
        <v>69702</v>
      </c>
      <c r="B61" s="74" t="s">
        <v>596</v>
      </c>
      <c r="C61" s="74" t="s">
        <v>597</v>
      </c>
      <c r="D61" s="73">
        <v>4180</v>
      </c>
      <c r="E61" s="73" t="s">
        <v>598</v>
      </c>
      <c r="F61" s="73" t="s">
        <v>353</v>
      </c>
      <c r="G61" s="73">
        <v>2</v>
      </c>
      <c r="H61" s="73" t="s">
        <v>151</v>
      </c>
      <c r="I61" s="74" t="s">
        <v>600</v>
      </c>
      <c r="J61" s="75">
        <v>559</v>
      </c>
      <c r="K61" s="77">
        <v>10</v>
      </c>
    </row>
    <row r="62" spans="1:11" ht="12.75">
      <c r="A62" s="73">
        <v>69702</v>
      </c>
      <c r="B62" s="74" t="s">
        <v>596</v>
      </c>
      <c r="C62" s="74" t="s">
        <v>597</v>
      </c>
      <c r="D62" s="73">
        <v>4180</v>
      </c>
      <c r="E62" s="73" t="s">
        <v>598</v>
      </c>
      <c r="F62" s="73" t="s">
        <v>353</v>
      </c>
      <c r="G62" s="73">
        <v>2</v>
      </c>
      <c r="H62" s="73" t="s">
        <v>152</v>
      </c>
      <c r="I62" s="74" t="s">
        <v>601</v>
      </c>
      <c r="J62" s="75">
        <v>85</v>
      </c>
      <c r="K62" s="77">
        <v>3</v>
      </c>
    </row>
    <row r="63" spans="1:11" ht="12.75">
      <c r="A63" s="73">
        <v>69702</v>
      </c>
      <c r="B63" s="74" t="s">
        <v>596</v>
      </c>
      <c r="C63" s="74" t="s">
        <v>597</v>
      </c>
      <c r="D63" s="73">
        <v>4180</v>
      </c>
      <c r="E63" s="73" t="s">
        <v>598</v>
      </c>
      <c r="F63" s="73" t="s">
        <v>353</v>
      </c>
      <c r="G63" s="73">
        <v>2</v>
      </c>
      <c r="H63" s="73" t="s">
        <v>153</v>
      </c>
      <c r="I63" s="74" t="s">
        <v>602</v>
      </c>
      <c r="J63" s="75">
        <v>31</v>
      </c>
      <c r="K63" s="77"/>
    </row>
    <row r="64" spans="1:11" ht="12.75">
      <c r="A64" s="73">
        <v>69702</v>
      </c>
      <c r="B64" s="74" t="s">
        <v>596</v>
      </c>
      <c r="C64" s="74" t="s">
        <v>597</v>
      </c>
      <c r="D64" s="73">
        <v>4180</v>
      </c>
      <c r="E64" s="73" t="s">
        <v>598</v>
      </c>
      <c r="F64" s="73" t="s">
        <v>353</v>
      </c>
      <c r="G64" s="73">
        <v>2</v>
      </c>
      <c r="H64" s="73" t="s">
        <v>159</v>
      </c>
      <c r="I64" s="74" t="s">
        <v>603</v>
      </c>
      <c r="J64" s="75">
        <v>10</v>
      </c>
      <c r="K64" s="77"/>
    </row>
    <row r="65" spans="1:11" ht="12.75">
      <c r="A65" s="73">
        <v>68000</v>
      </c>
      <c r="B65" s="74" t="s">
        <v>665</v>
      </c>
      <c r="C65" s="74" t="s">
        <v>666</v>
      </c>
      <c r="D65" s="73">
        <v>1920</v>
      </c>
      <c r="E65" s="73" t="s">
        <v>598</v>
      </c>
      <c r="F65" s="73" t="s">
        <v>150</v>
      </c>
      <c r="G65" s="73">
        <v>2</v>
      </c>
      <c r="H65" s="73" t="s">
        <v>151</v>
      </c>
      <c r="I65" s="74" t="s">
        <v>89</v>
      </c>
      <c r="J65" s="75">
        <v>417</v>
      </c>
      <c r="K65" s="74"/>
    </row>
    <row r="66" spans="1:11" ht="12.75">
      <c r="A66" s="73">
        <v>67581</v>
      </c>
      <c r="B66" s="74" t="s">
        <v>500</v>
      </c>
      <c r="C66" s="73" t="s">
        <v>521</v>
      </c>
      <c r="D66" s="73">
        <v>2500</v>
      </c>
      <c r="E66" s="73" t="s">
        <v>342</v>
      </c>
      <c r="F66" s="73" t="s">
        <v>150</v>
      </c>
      <c r="G66" s="73">
        <v>1</v>
      </c>
      <c r="H66" s="73" t="s">
        <v>159</v>
      </c>
      <c r="I66" s="74" t="s">
        <v>522</v>
      </c>
      <c r="J66" s="75">
        <v>31</v>
      </c>
      <c r="K66" s="77"/>
    </row>
    <row r="67" spans="1:11" ht="12.75">
      <c r="A67" s="73">
        <v>67581</v>
      </c>
      <c r="B67" s="74" t="s">
        <v>500</v>
      </c>
      <c r="C67" s="73" t="s">
        <v>521</v>
      </c>
      <c r="D67" s="73">
        <v>2500</v>
      </c>
      <c r="E67" s="73" t="s">
        <v>342</v>
      </c>
      <c r="F67" s="73" t="s">
        <v>150</v>
      </c>
      <c r="G67" s="73">
        <v>2</v>
      </c>
      <c r="H67" s="73" t="s">
        <v>159</v>
      </c>
      <c r="I67" s="74" t="s">
        <v>523</v>
      </c>
      <c r="J67" s="75">
        <v>61</v>
      </c>
      <c r="K67" s="77"/>
    </row>
    <row r="68" spans="1:11" ht="12.75">
      <c r="A68" s="73">
        <v>67581</v>
      </c>
      <c r="B68" s="74" t="s">
        <v>500</v>
      </c>
      <c r="C68" s="73" t="s">
        <v>521</v>
      </c>
      <c r="D68" s="73">
        <v>2500</v>
      </c>
      <c r="E68" s="73" t="s">
        <v>342</v>
      </c>
      <c r="F68" s="73" t="s">
        <v>150</v>
      </c>
      <c r="G68" s="73">
        <v>2</v>
      </c>
      <c r="H68" s="73" t="s">
        <v>153</v>
      </c>
      <c r="I68" s="74" t="s">
        <v>524</v>
      </c>
      <c r="J68" s="75">
        <v>19</v>
      </c>
      <c r="K68" s="77"/>
    </row>
    <row r="69" spans="1:11" ht="12.75">
      <c r="A69" s="73">
        <v>67563</v>
      </c>
      <c r="B69" s="74" t="s">
        <v>500</v>
      </c>
      <c r="C69" s="73" t="s">
        <v>525</v>
      </c>
      <c r="D69" s="73">
        <v>1656</v>
      </c>
      <c r="E69" s="73" t="s">
        <v>342</v>
      </c>
      <c r="F69" s="73" t="s">
        <v>150</v>
      </c>
      <c r="G69" s="73">
        <v>1</v>
      </c>
      <c r="H69" s="73" t="s">
        <v>151</v>
      </c>
      <c r="I69" s="74" t="s">
        <v>526</v>
      </c>
      <c r="J69" s="75">
        <v>10</v>
      </c>
      <c r="K69" s="77"/>
    </row>
    <row r="70" spans="1:11" ht="12.75">
      <c r="A70" s="73">
        <v>63742</v>
      </c>
      <c r="B70" s="74" t="s">
        <v>569</v>
      </c>
      <c r="C70" s="73" t="s">
        <v>570</v>
      </c>
      <c r="D70" s="73">
        <v>2500</v>
      </c>
      <c r="E70" s="73" t="s">
        <v>564</v>
      </c>
      <c r="F70" s="73" t="s">
        <v>150</v>
      </c>
      <c r="G70" s="73">
        <v>1</v>
      </c>
      <c r="H70" s="73" t="s">
        <v>153</v>
      </c>
      <c r="I70" s="74" t="s">
        <v>571</v>
      </c>
      <c r="J70" s="75">
        <v>137</v>
      </c>
      <c r="K70" s="77"/>
    </row>
    <row r="71" spans="1:11" ht="12.75">
      <c r="A71" s="73">
        <v>63742</v>
      </c>
      <c r="B71" s="74" t="s">
        <v>569</v>
      </c>
      <c r="C71" s="73" t="s">
        <v>570</v>
      </c>
      <c r="D71" s="73">
        <v>2500</v>
      </c>
      <c r="E71" s="73" t="s">
        <v>564</v>
      </c>
      <c r="F71" s="73" t="s">
        <v>150</v>
      </c>
      <c r="G71" s="73">
        <v>2</v>
      </c>
      <c r="H71" s="73" t="s">
        <v>151</v>
      </c>
      <c r="I71" s="74" t="s">
        <v>572</v>
      </c>
      <c r="J71" s="75">
        <v>4132</v>
      </c>
      <c r="K71" s="77">
        <v>29</v>
      </c>
    </row>
    <row r="72" spans="1:11" ht="12.75">
      <c r="A72" s="73">
        <v>63742</v>
      </c>
      <c r="B72" s="74" t="s">
        <v>569</v>
      </c>
      <c r="C72" s="73" t="s">
        <v>570</v>
      </c>
      <c r="D72" s="73">
        <v>2500</v>
      </c>
      <c r="E72" s="73" t="s">
        <v>564</v>
      </c>
      <c r="F72" s="73" t="s">
        <v>150</v>
      </c>
      <c r="G72" s="73">
        <v>2</v>
      </c>
      <c r="H72" s="73" t="s">
        <v>153</v>
      </c>
      <c r="I72" s="74" t="s">
        <v>573</v>
      </c>
      <c r="J72" s="75">
        <v>74</v>
      </c>
      <c r="K72" s="77"/>
    </row>
    <row r="73" spans="1:11" ht="12.75">
      <c r="A73" s="73">
        <v>63742</v>
      </c>
      <c r="B73" s="74" t="s">
        <v>569</v>
      </c>
      <c r="C73" s="73" t="s">
        <v>570</v>
      </c>
      <c r="D73" s="73">
        <v>2500</v>
      </c>
      <c r="E73" s="73" t="s">
        <v>564</v>
      </c>
      <c r="F73" s="73" t="s">
        <v>150</v>
      </c>
      <c r="G73" s="73">
        <v>2</v>
      </c>
      <c r="H73" s="73" t="s">
        <v>159</v>
      </c>
      <c r="I73" s="74" t="s">
        <v>574</v>
      </c>
      <c r="J73" s="75">
        <v>74</v>
      </c>
      <c r="K73" s="77"/>
    </row>
    <row r="74" spans="1:11" ht="12.75">
      <c r="A74" s="73">
        <v>64713</v>
      </c>
      <c r="B74" s="74" t="s">
        <v>651</v>
      </c>
      <c r="C74" s="73" t="s">
        <v>652</v>
      </c>
      <c r="D74" s="73">
        <v>2880</v>
      </c>
      <c r="E74" s="73" t="s">
        <v>607</v>
      </c>
      <c r="F74" s="73" t="s">
        <v>150</v>
      </c>
      <c r="G74" s="73">
        <v>2</v>
      </c>
      <c r="H74" s="73" t="s">
        <v>152</v>
      </c>
      <c r="I74" s="74" t="s">
        <v>653</v>
      </c>
      <c r="J74" s="75">
        <v>245</v>
      </c>
      <c r="K74" s="77">
        <v>15</v>
      </c>
    </row>
    <row r="75" spans="1:11" ht="12.75">
      <c r="A75" s="73">
        <v>64713</v>
      </c>
      <c r="B75" s="74" t="s">
        <v>651</v>
      </c>
      <c r="C75" s="73" t="s">
        <v>652</v>
      </c>
      <c r="D75" s="73">
        <v>2880</v>
      </c>
      <c r="E75" s="73" t="s">
        <v>607</v>
      </c>
      <c r="F75" s="73" t="s">
        <v>150</v>
      </c>
      <c r="G75" s="73">
        <v>2</v>
      </c>
      <c r="H75" s="73" t="s">
        <v>152</v>
      </c>
      <c r="I75" s="74" t="s">
        <v>654</v>
      </c>
      <c r="J75" s="75">
        <v>12</v>
      </c>
      <c r="K75" s="77">
        <v>1</v>
      </c>
    </row>
    <row r="76" spans="1:11" ht="12.75">
      <c r="A76" s="73">
        <v>64713</v>
      </c>
      <c r="B76" s="74" t="s">
        <v>651</v>
      </c>
      <c r="C76" s="73" t="s">
        <v>652</v>
      </c>
      <c r="D76" s="73">
        <v>2880</v>
      </c>
      <c r="E76" s="73" t="s">
        <v>607</v>
      </c>
      <c r="F76" s="73" t="s">
        <v>150</v>
      </c>
      <c r="G76" s="73">
        <v>3</v>
      </c>
      <c r="H76" s="73" t="s">
        <v>153</v>
      </c>
      <c r="I76" s="74" t="s">
        <v>655</v>
      </c>
      <c r="J76" s="75">
        <v>18</v>
      </c>
      <c r="K76" s="77"/>
    </row>
    <row r="77" spans="1:11" ht="12.75">
      <c r="A77" s="73">
        <v>64713</v>
      </c>
      <c r="B77" s="74" t="s">
        <v>651</v>
      </c>
      <c r="C77" s="73" t="s">
        <v>652</v>
      </c>
      <c r="D77" s="73">
        <v>2880</v>
      </c>
      <c r="E77" s="73" t="s">
        <v>607</v>
      </c>
      <c r="F77" s="73" t="s">
        <v>150</v>
      </c>
      <c r="G77" s="73">
        <v>3</v>
      </c>
      <c r="H77" s="73" t="s">
        <v>151</v>
      </c>
      <c r="I77" s="74" t="s">
        <v>656</v>
      </c>
      <c r="J77" s="75">
        <v>38</v>
      </c>
      <c r="K77" s="77"/>
    </row>
    <row r="78" spans="1:11" ht="12.75">
      <c r="A78" s="73">
        <v>64713</v>
      </c>
      <c r="B78" s="74" t="s">
        <v>651</v>
      </c>
      <c r="C78" s="73" t="s">
        <v>652</v>
      </c>
      <c r="D78" s="73">
        <v>2880</v>
      </c>
      <c r="E78" s="73" t="s">
        <v>607</v>
      </c>
      <c r="F78" s="73" t="s">
        <v>150</v>
      </c>
      <c r="G78" s="73">
        <v>3</v>
      </c>
      <c r="H78" s="73" t="s">
        <v>151</v>
      </c>
      <c r="I78" s="74" t="s">
        <v>657</v>
      </c>
      <c r="J78" s="75">
        <v>2032</v>
      </c>
      <c r="K78" s="77"/>
    </row>
    <row r="79" spans="1:11" ht="12.75">
      <c r="A79" s="73">
        <v>64713</v>
      </c>
      <c r="B79" s="74" t="s">
        <v>651</v>
      </c>
      <c r="C79" s="73" t="s">
        <v>652</v>
      </c>
      <c r="D79" s="73">
        <v>2880</v>
      </c>
      <c r="E79" s="73" t="s">
        <v>607</v>
      </c>
      <c r="F79" s="73" t="s">
        <v>150</v>
      </c>
      <c r="G79" s="73">
        <v>3</v>
      </c>
      <c r="H79" s="73" t="s">
        <v>151</v>
      </c>
      <c r="I79" s="74" t="s">
        <v>658</v>
      </c>
      <c r="J79" s="75">
        <v>74</v>
      </c>
      <c r="K79" s="77"/>
    </row>
    <row r="80" spans="1:11" ht="12.75">
      <c r="A80" s="73">
        <v>64713</v>
      </c>
      <c r="B80" s="74" t="s">
        <v>651</v>
      </c>
      <c r="C80" s="73" t="s">
        <v>652</v>
      </c>
      <c r="D80" s="73">
        <v>2880</v>
      </c>
      <c r="E80" s="73" t="s">
        <v>607</v>
      </c>
      <c r="F80" s="73" t="s">
        <v>150</v>
      </c>
      <c r="G80" s="73">
        <v>3</v>
      </c>
      <c r="H80" s="73" t="s">
        <v>151</v>
      </c>
      <c r="I80" s="74" t="s">
        <v>659</v>
      </c>
      <c r="J80" s="75">
        <v>50</v>
      </c>
      <c r="K80" s="77"/>
    </row>
    <row r="81" spans="1:11" ht="12.75">
      <c r="A81" s="73">
        <v>64713</v>
      </c>
      <c r="B81" s="74" t="s">
        <v>651</v>
      </c>
      <c r="C81" s="73" t="s">
        <v>652</v>
      </c>
      <c r="D81" s="73">
        <v>2880</v>
      </c>
      <c r="E81" s="73" t="s">
        <v>607</v>
      </c>
      <c r="F81" s="73" t="s">
        <v>150</v>
      </c>
      <c r="G81" s="73">
        <v>3</v>
      </c>
      <c r="H81" s="73" t="s">
        <v>151</v>
      </c>
      <c r="I81" s="74" t="s">
        <v>660</v>
      </c>
      <c r="J81" s="75">
        <v>3432</v>
      </c>
      <c r="K81" s="77">
        <v>66</v>
      </c>
    </row>
    <row r="82" spans="1:11" ht="12.75">
      <c r="A82" s="73">
        <v>64713</v>
      </c>
      <c r="B82" s="74" t="s">
        <v>651</v>
      </c>
      <c r="C82" s="73" t="s">
        <v>652</v>
      </c>
      <c r="D82" s="73">
        <v>2880</v>
      </c>
      <c r="E82" s="73" t="s">
        <v>607</v>
      </c>
      <c r="F82" s="73" t="s">
        <v>150</v>
      </c>
      <c r="G82" s="73">
        <v>3</v>
      </c>
      <c r="H82" s="73" t="s">
        <v>153</v>
      </c>
      <c r="I82" s="74" t="s">
        <v>661</v>
      </c>
      <c r="J82" s="75">
        <v>313</v>
      </c>
      <c r="K82" s="77"/>
    </row>
    <row r="83" spans="1:11" ht="12.75">
      <c r="A83" s="73">
        <v>64713</v>
      </c>
      <c r="B83" s="74" t="s">
        <v>651</v>
      </c>
      <c r="C83" s="73" t="s">
        <v>652</v>
      </c>
      <c r="D83" s="73">
        <v>2880</v>
      </c>
      <c r="E83" s="73" t="s">
        <v>607</v>
      </c>
      <c r="F83" s="73" t="s">
        <v>150</v>
      </c>
      <c r="G83" s="73">
        <v>3</v>
      </c>
      <c r="H83" s="73" t="s">
        <v>153</v>
      </c>
      <c r="I83" s="74" t="s">
        <v>662</v>
      </c>
      <c r="J83" s="75">
        <v>175</v>
      </c>
      <c r="K83" s="77"/>
    </row>
    <row r="84" spans="1:11" ht="12.75">
      <c r="A84" s="73">
        <v>67472</v>
      </c>
      <c r="B84" s="74" t="s">
        <v>500</v>
      </c>
      <c r="C84" s="73" t="s">
        <v>527</v>
      </c>
      <c r="D84" s="73">
        <v>2700</v>
      </c>
      <c r="E84" s="73" t="s">
        <v>342</v>
      </c>
      <c r="F84" s="73" t="s">
        <v>150</v>
      </c>
      <c r="G84" s="73">
        <v>1</v>
      </c>
      <c r="H84" s="73" t="s">
        <v>159</v>
      </c>
      <c r="I84" s="74" t="s">
        <v>528</v>
      </c>
      <c r="J84" s="75">
        <v>22</v>
      </c>
      <c r="K84" s="77"/>
    </row>
    <row r="85" spans="1:11" ht="12.75">
      <c r="A85" s="73">
        <v>67293</v>
      </c>
      <c r="B85" s="74" t="s">
        <v>440</v>
      </c>
      <c r="C85" s="73" t="s">
        <v>694</v>
      </c>
      <c r="D85" s="73">
        <v>2450</v>
      </c>
      <c r="E85" s="73" t="s">
        <v>442</v>
      </c>
      <c r="F85" s="73" t="s">
        <v>150</v>
      </c>
      <c r="G85" s="73">
        <v>1</v>
      </c>
      <c r="H85" s="73" t="s">
        <v>159</v>
      </c>
      <c r="I85" s="74" t="s">
        <v>502</v>
      </c>
      <c r="J85" s="75">
        <v>8</v>
      </c>
      <c r="K85" s="56"/>
    </row>
    <row r="86" spans="1:11" ht="12.75">
      <c r="A86" s="73">
        <v>67293</v>
      </c>
      <c r="B86" s="74" t="s">
        <v>440</v>
      </c>
      <c r="C86" s="73" t="s">
        <v>694</v>
      </c>
      <c r="D86" s="73">
        <v>2450</v>
      </c>
      <c r="E86" s="73" t="s">
        <v>442</v>
      </c>
      <c r="F86" s="73" t="s">
        <v>150</v>
      </c>
      <c r="G86" s="73">
        <v>2</v>
      </c>
      <c r="H86" s="73" t="s">
        <v>159</v>
      </c>
      <c r="I86" s="74" t="s">
        <v>695</v>
      </c>
      <c r="J86" s="75">
        <v>8</v>
      </c>
      <c r="K86" s="56"/>
    </row>
    <row r="87" spans="1:11" ht="12.75">
      <c r="A87" s="73">
        <v>64711</v>
      </c>
      <c r="B87" s="74" t="s">
        <v>667</v>
      </c>
      <c r="C87" s="73" t="s">
        <v>668</v>
      </c>
      <c r="D87" s="73">
        <v>2670</v>
      </c>
      <c r="E87" s="82" t="s">
        <v>607</v>
      </c>
      <c r="F87" s="73" t="s">
        <v>150</v>
      </c>
      <c r="G87" s="73">
        <v>3</v>
      </c>
      <c r="H87" s="73" t="s">
        <v>152</v>
      </c>
      <c r="I87" s="74" t="s">
        <v>669</v>
      </c>
      <c r="J87" s="75">
        <v>19</v>
      </c>
      <c r="K87" s="56"/>
    </row>
    <row r="88" spans="1:11" ht="12.75">
      <c r="A88" s="73">
        <v>64711</v>
      </c>
      <c r="B88" s="74" t="s">
        <v>667</v>
      </c>
      <c r="C88" s="73" t="s">
        <v>668</v>
      </c>
      <c r="D88" s="73">
        <v>2670</v>
      </c>
      <c r="E88" s="82" t="s">
        <v>607</v>
      </c>
      <c r="F88" s="73" t="s">
        <v>150</v>
      </c>
      <c r="G88" s="73">
        <v>3</v>
      </c>
      <c r="H88" s="73" t="s">
        <v>152</v>
      </c>
      <c r="I88" s="74" t="s">
        <v>670</v>
      </c>
      <c r="J88" s="75">
        <v>113</v>
      </c>
      <c r="K88" s="56"/>
    </row>
    <row r="89" spans="1:11" ht="12.75">
      <c r="A89" s="73">
        <v>64711</v>
      </c>
      <c r="B89" s="74" t="s">
        <v>667</v>
      </c>
      <c r="C89" s="73" t="s">
        <v>668</v>
      </c>
      <c r="D89" s="73">
        <v>2670</v>
      </c>
      <c r="E89" s="82" t="s">
        <v>607</v>
      </c>
      <c r="F89" s="73" t="s">
        <v>150</v>
      </c>
      <c r="G89" s="73">
        <v>3</v>
      </c>
      <c r="H89" s="73" t="s">
        <v>152</v>
      </c>
      <c r="I89" s="74" t="s">
        <v>671</v>
      </c>
      <c r="J89" s="75">
        <v>188</v>
      </c>
      <c r="K89" s="56"/>
    </row>
    <row r="90" spans="1:11" ht="12.75">
      <c r="A90" s="73">
        <v>64711</v>
      </c>
      <c r="B90" s="74" t="s">
        <v>667</v>
      </c>
      <c r="C90" s="73" t="s">
        <v>668</v>
      </c>
      <c r="D90" s="73">
        <v>2670</v>
      </c>
      <c r="E90" s="82" t="s">
        <v>607</v>
      </c>
      <c r="F90" s="73" t="s">
        <v>150</v>
      </c>
      <c r="G90" s="73">
        <v>3</v>
      </c>
      <c r="H90" s="73" t="s">
        <v>153</v>
      </c>
      <c r="I90" s="74" t="s">
        <v>672</v>
      </c>
      <c r="J90" s="75">
        <v>50</v>
      </c>
      <c r="K90" s="56"/>
    </row>
    <row r="91" spans="1:11" ht="12.75">
      <c r="A91" s="73">
        <v>64711</v>
      </c>
      <c r="B91" s="74" t="s">
        <v>667</v>
      </c>
      <c r="C91" s="73" t="s">
        <v>668</v>
      </c>
      <c r="D91" s="73">
        <v>2670</v>
      </c>
      <c r="E91" s="82" t="s">
        <v>607</v>
      </c>
      <c r="F91" s="73" t="s">
        <v>150</v>
      </c>
      <c r="G91" s="73">
        <v>3</v>
      </c>
      <c r="H91" s="73" t="s">
        <v>152</v>
      </c>
      <c r="I91" s="74" t="s">
        <v>673</v>
      </c>
      <c r="J91" s="75">
        <v>626</v>
      </c>
      <c r="K91" s="56"/>
    </row>
    <row r="92" spans="1:11" ht="12.75">
      <c r="A92" s="73">
        <v>64711</v>
      </c>
      <c r="B92" s="74" t="s">
        <v>667</v>
      </c>
      <c r="C92" s="73" t="s">
        <v>668</v>
      </c>
      <c r="D92" s="73">
        <v>2670</v>
      </c>
      <c r="E92" s="82" t="s">
        <v>607</v>
      </c>
      <c r="F92" s="73" t="s">
        <v>150</v>
      </c>
      <c r="G92" s="73">
        <v>3</v>
      </c>
      <c r="H92" s="73" t="s">
        <v>152</v>
      </c>
      <c r="I92" s="74" t="s">
        <v>674</v>
      </c>
      <c r="J92" s="75">
        <v>469</v>
      </c>
      <c r="K92" s="56"/>
    </row>
    <row r="93" spans="1:11" ht="12.75">
      <c r="A93" s="73">
        <v>64711</v>
      </c>
      <c r="B93" s="74" t="s">
        <v>667</v>
      </c>
      <c r="C93" s="73" t="s">
        <v>668</v>
      </c>
      <c r="D93" s="73">
        <v>2670</v>
      </c>
      <c r="E93" s="82" t="s">
        <v>607</v>
      </c>
      <c r="F93" s="73" t="s">
        <v>150</v>
      </c>
      <c r="G93" s="73">
        <v>3</v>
      </c>
      <c r="H93" s="73" t="s">
        <v>152</v>
      </c>
      <c r="I93" s="74" t="s">
        <v>675</v>
      </c>
      <c r="J93" s="75">
        <v>139</v>
      </c>
      <c r="K93" s="56"/>
    </row>
    <row r="94" spans="1:11" ht="12.75">
      <c r="A94" s="82">
        <v>64711</v>
      </c>
      <c r="B94" s="83" t="s">
        <v>667</v>
      </c>
      <c r="C94" s="82" t="s">
        <v>668</v>
      </c>
      <c r="D94" s="82">
        <v>2670</v>
      </c>
      <c r="E94" s="82" t="s">
        <v>607</v>
      </c>
      <c r="F94" s="82" t="s">
        <v>150</v>
      </c>
      <c r="G94" s="82">
        <v>2</v>
      </c>
      <c r="H94" s="82" t="s">
        <v>151</v>
      </c>
      <c r="I94" s="83" t="s">
        <v>756</v>
      </c>
      <c r="J94" s="115">
        <v>367</v>
      </c>
      <c r="K94" s="56"/>
    </row>
    <row r="95" spans="1:11" ht="12.75">
      <c r="A95" s="73">
        <v>64711</v>
      </c>
      <c r="B95" s="74" t="s">
        <v>667</v>
      </c>
      <c r="C95" s="73" t="s">
        <v>668</v>
      </c>
      <c r="D95" s="73">
        <v>2670</v>
      </c>
      <c r="E95" s="82" t="s">
        <v>607</v>
      </c>
      <c r="F95" s="73" t="s">
        <v>150</v>
      </c>
      <c r="G95" s="73">
        <v>2</v>
      </c>
      <c r="H95" s="73" t="s">
        <v>159</v>
      </c>
      <c r="I95" s="74" t="s">
        <v>757</v>
      </c>
      <c r="J95" s="75">
        <v>29</v>
      </c>
      <c r="K95" s="56"/>
    </row>
    <row r="96" spans="1:11" ht="12.75">
      <c r="A96" s="73">
        <v>64711</v>
      </c>
      <c r="B96" s="74" t="s">
        <v>667</v>
      </c>
      <c r="C96" s="73" t="s">
        <v>668</v>
      </c>
      <c r="D96" s="73">
        <v>2670</v>
      </c>
      <c r="E96" s="82" t="s">
        <v>607</v>
      </c>
      <c r="F96" s="73" t="s">
        <v>150</v>
      </c>
      <c r="G96" s="73">
        <v>2</v>
      </c>
      <c r="H96" s="73" t="s">
        <v>159</v>
      </c>
      <c r="I96" s="74" t="s">
        <v>758</v>
      </c>
      <c r="J96" s="75">
        <v>14</v>
      </c>
      <c r="K96" s="56"/>
    </row>
    <row r="97" spans="1:11" ht="12.75">
      <c r="A97" s="73">
        <v>64711</v>
      </c>
      <c r="B97" s="74" t="s">
        <v>667</v>
      </c>
      <c r="C97" s="73" t="s">
        <v>668</v>
      </c>
      <c r="D97" s="73">
        <v>2670</v>
      </c>
      <c r="E97" s="82" t="s">
        <v>607</v>
      </c>
      <c r="F97" s="73" t="s">
        <v>150</v>
      </c>
      <c r="G97" s="73">
        <v>3</v>
      </c>
      <c r="H97" s="73" t="s">
        <v>152</v>
      </c>
      <c r="I97" s="74" t="s">
        <v>759</v>
      </c>
      <c r="J97" s="75">
        <v>88</v>
      </c>
      <c r="K97" s="56"/>
    </row>
    <row r="98" spans="1:11" ht="12.75">
      <c r="A98" s="73">
        <v>64711</v>
      </c>
      <c r="B98" s="74" t="s">
        <v>667</v>
      </c>
      <c r="C98" s="73" t="s">
        <v>668</v>
      </c>
      <c r="D98" s="73">
        <v>2670</v>
      </c>
      <c r="E98" s="82" t="s">
        <v>607</v>
      </c>
      <c r="F98" s="73" t="s">
        <v>150</v>
      </c>
      <c r="G98" s="73">
        <v>2</v>
      </c>
      <c r="H98" s="73" t="s">
        <v>151</v>
      </c>
      <c r="I98" s="74" t="s">
        <v>805</v>
      </c>
      <c r="J98" s="75">
        <v>50</v>
      </c>
      <c r="K98" s="56"/>
    </row>
    <row r="99" spans="1:11" ht="12.75">
      <c r="A99" s="73">
        <v>64711</v>
      </c>
      <c r="B99" s="74" t="s">
        <v>667</v>
      </c>
      <c r="C99" s="73" t="s">
        <v>668</v>
      </c>
      <c r="D99" s="73">
        <v>2670</v>
      </c>
      <c r="E99" s="82" t="s">
        <v>607</v>
      </c>
      <c r="F99" s="73" t="s">
        <v>150</v>
      </c>
      <c r="G99" s="73">
        <v>3</v>
      </c>
      <c r="H99" s="73" t="s">
        <v>159</v>
      </c>
      <c r="I99" s="74" t="s">
        <v>792</v>
      </c>
      <c r="J99" s="75">
        <v>428</v>
      </c>
      <c r="K99" s="56"/>
    </row>
    <row r="100" spans="1:11" ht="12.75">
      <c r="A100" s="73">
        <v>67384</v>
      </c>
      <c r="B100" s="74" t="s">
        <v>488</v>
      </c>
      <c r="C100" s="73" t="s">
        <v>689</v>
      </c>
      <c r="D100" s="73">
        <v>2670</v>
      </c>
      <c r="E100" s="73" t="s">
        <v>479</v>
      </c>
      <c r="F100" s="73" t="s">
        <v>150</v>
      </c>
      <c r="G100" s="73">
        <v>1</v>
      </c>
      <c r="H100" s="73" t="s">
        <v>151</v>
      </c>
      <c r="I100" s="74" t="s">
        <v>690</v>
      </c>
      <c r="J100" s="75">
        <v>12</v>
      </c>
      <c r="K100" s="56"/>
    </row>
    <row r="101" spans="1:11" ht="12.75">
      <c r="A101" s="73">
        <v>67384</v>
      </c>
      <c r="B101" s="74" t="s">
        <v>488</v>
      </c>
      <c r="C101" s="73" t="s">
        <v>689</v>
      </c>
      <c r="D101" s="73">
        <v>2670</v>
      </c>
      <c r="E101" s="73" t="s">
        <v>479</v>
      </c>
      <c r="F101" s="73" t="s">
        <v>150</v>
      </c>
      <c r="G101" s="73">
        <v>2</v>
      </c>
      <c r="H101" s="73" t="s">
        <v>159</v>
      </c>
      <c r="I101" s="74" t="s">
        <v>691</v>
      </c>
      <c r="J101" s="75">
        <v>14</v>
      </c>
      <c r="K101" s="56"/>
    </row>
    <row r="102" spans="1:11" ht="12.75">
      <c r="A102" s="73">
        <v>67213</v>
      </c>
      <c r="B102" s="74" t="s">
        <v>440</v>
      </c>
      <c r="C102" s="74" t="s">
        <v>457</v>
      </c>
      <c r="D102" s="73">
        <v>2700</v>
      </c>
      <c r="E102" s="73" t="s">
        <v>442</v>
      </c>
      <c r="F102" s="73" t="s">
        <v>150</v>
      </c>
      <c r="G102" s="73">
        <v>1</v>
      </c>
      <c r="H102" s="73" t="s">
        <v>159</v>
      </c>
      <c r="I102" s="74" t="s">
        <v>450</v>
      </c>
      <c r="J102" s="75">
        <v>31</v>
      </c>
      <c r="K102" s="77"/>
    </row>
    <row r="103" spans="1:11" ht="12.75">
      <c r="A103" s="73">
        <v>67213</v>
      </c>
      <c r="B103" s="74" t="s">
        <v>440</v>
      </c>
      <c r="C103" s="74" t="s">
        <v>457</v>
      </c>
      <c r="D103" s="73">
        <v>2700</v>
      </c>
      <c r="E103" s="73" t="s">
        <v>442</v>
      </c>
      <c r="F103" s="73" t="s">
        <v>150</v>
      </c>
      <c r="G103" s="73">
        <v>2</v>
      </c>
      <c r="H103" s="73" t="s">
        <v>159</v>
      </c>
      <c r="I103" s="74" t="s">
        <v>458</v>
      </c>
      <c r="J103" s="75">
        <v>92</v>
      </c>
      <c r="K103" s="77"/>
    </row>
    <row r="104" spans="1:11" ht="12.75">
      <c r="A104" s="73">
        <v>67242</v>
      </c>
      <c r="B104" s="74" t="s">
        <v>440</v>
      </c>
      <c r="C104" s="74" t="s">
        <v>459</v>
      </c>
      <c r="D104" s="73">
        <v>2300</v>
      </c>
      <c r="E104" s="73" t="s">
        <v>442</v>
      </c>
      <c r="F104" s="73" t="s">
        <v>150</v>
      </c>
      <c r="G104" s="73">
        <v>1</v>
      </c>
      <c r="H104" s="73" t="s">
        <v>151</v>
      </c>
      <c r="I104" s="74" t="s">
        <v>460</v>
      </c>
      <c r="J104" s="75">
        <v>61</v>
      </c>
      <c r="K104" s="77"/>
    </row>
    <row r="105" spans="1:11" ht="12.75">
      <c r="A105" s="73">
        <v>67242</v>
      </c>
      <c r="B105" s="74" t="s">
        <v>440</v>
      </c>
      <c r="C105" s="73" t="s">
        <v>459</v>
      </c>
      <c r="D105" s="73">
        <v>2300</v>
      </c>
      <c r="E105" s="73" t="s">
        <v>442</v>
      </c>
      <c r="F105" s="73" t="s">
        <v>150</v>
      </c>
      <c r="G105" s="73">
        <v>2</v>
      </c>
      <c r="H105" s="73" t="s">
        <v>153</v>
      </c>
      <c r="I105" s="74" t="s">
        <v>461</v>
      </c>
      <c r="J105" s="75">
        <v>40</v>
      </c>
      <c r="K105" s="77"/>
    </row>
    <row r="106" spans="1:11" ht="12.75">
      <c r="A106" s="73">
        <v>67242</v>
      </c>
      <c r="B106" s="74" t="s">
        <v>440</v>
      </c>
      <c r="C106" s="73" t="s">
        <v>459</v>
      </c>
      <c r="D106" s="73">
        <v>2300</v>
      </c>
      <c r="E106" s="73" t="s">
        <v>442</v>
      </c>
      <c r="F106" s="73" t="s">
        <v>150</v>
      </c>
      <c r="G106" s="73">
        <v>2</v>
      </c>
      <c r="H106" s="73" t="s">
        <v>151</v>
      </c>
      <c r="I106" s="74" t="s">
        <v>462</v>
      </c>
      <c r="J106" s="75">
        <v>306</v>
      </c>
      <c r="K106" s="77">
        <v>12</v>
      </c>
    </row>
    <row r="107" spans="1:11" ht="12.75">
      <c r="A107" s="73">
        <v>67556</v>
      </c>
      <c r="B107" s="74" t="s">
        <v>500</v>
      </c>
      <c r="C107" s="73" t="s">
        <v>529</v>
      </c>
      <c r="D107" s="73">
        <v>2650</v>
      </c>
      <c r="E107" s="73" t="s">
        <v>342</v>
      </c>
      <c r="F107" s="73" t="s">
        <v>150</v>
      </c>
      <c r="G107" s="73">
        <v>1</v>
      </c>
      <c r="H107" s="73" t="s">
        <v>159</v>
      </c>
      <c r="I107" s="74" t="s">
        <v>446</v>
      </c>
      <c r="J107" s="75">
        <v>306</v>
      </c>
      <c r="K107" s="77"/>
    </row>
    <row r="108" spans="1:11" ht="12.75">
      <c r="A108" s="73">
        <v>67556</v>
      </c>
      <c r="B108" s="74" t="s">
        <v>500</v>
      </c>
      <c r="C108" s="73" t="s">
        <v>529</v>
      </c>
      <c r="D108" s="73">
        <v>2650</v>
      </c>
      <c r="E108" s="73" t="s">
        <v>342</v>
      </c>
      <c r="F108" s="73" t="s">
        <v>150</v>
      </c>
      <c r="G108" s="73">
        <v>1</v>
      </c>
      <c r="H108" s="73" t="s">
        <v>159</v>
      </c>
      <c r="I108" s="74" t="s">
        <v>530</v>
      </c>
      <c r="J108" s="75">
        <v>61</v>
      </c>
      <c r="K108" s="77"/>
    </row>
    <row r="109" spans="1:11" ht="12.75">
      <c r="A109" s="73">
        <v>67556</v>
      </c>
      <c r="B109" s="74" t="s">
        <v>500</v>
      </c>
      <c r="C109" s="73" t="s">
        <v>529</v>
      </c>
      <c r="D109" s="73">
        <v>2650</v>
      </c>
      <c r="E109" s="73" t="s">
        <v>342</v>
      </c>
      <c r="F109" s="73" t="s">
        <v>150</v>
      </c>
      <c r="G109" s="73">
        <v>1</v>
      </c>
      <c r="H109" s="73" t="s">
        <v>159</v>
      </c>
      <c r="I109" s="74" t="s">
        <v>531</v>
      </c>
      <c r="J109" s="75">
        <v>16</v>
      </c>
      <c r="K109" s="77">
        <v>-1</v>
      </c>
    </row>
    <row r="110" spans="1:11" ht="12.75">
      <c r="A110" s="73">
        <v>63745</v>
      </c>
      <c r="B110" s="74" t="s">
        <v>575</v>
      </c>
      <c r="C110" s="73" t="s">
        <v>576</v>
      </c>
      <c r="D110" s="73">
        <v>2500</v>
      </c>
      <c r="E110" s="73" t="s">
        <v>564</v>
      </c>
      <c r="F110" s="73" t="s">
        <v>150</v>
      </c>
      <c r="G110" s="73">
        <v>1</v>
      </c>
      <c r="H110" s="73" t="s">
        <v>151</v>
      </c>
      <c r="I110" s="74" t="s">
        <v>577</v>
      </c>
      <c r="J110" s="75">
        <v>18</v>
      </c>
      <c r="K110" s="77"/>
    </row>
    <row r="111" spans="1:11" ht="12.75">
      <c r="A111" s="73">
        <v>63745</v>
      </c>
      <c r="B111" s="74" t="s">
        <v>575</v>
      </c>
      <c r="C111" s="73" t="s">
        <v>576</v>
      </c>
      <c r="D111" s="73">
        <v>2500</v>
      </c>
      <c r="E111" s="73" t="s">
        <v>564</v>
      </c>
      <c r="F111" s="73" t="s">
        <v>150</v>
      </c>
      <c r="G111" s="73">
        <v>2</v>
      </c>
      <c r="H111" s="73" t="s">
        <v>151</v>
      </c>
      <c r="I111" s="74" t="s">
        <v>578</v>
      </c>
      <c r="J111" s="75">
        <v>62</v>
      </c>
      <c r="K111" s="77"/>
    </row>
    <row r="112" spans="1:11" ht="12.75">
      <c r="A112" s="73">
        <v>67379</v>
      </c>
      <c r="B112" s="74" t="s">
        <v>430</v>
      </c>
      <c r="C112" s="73" t="s">
        <v>431</v>
      </c>
      <c r="D112" s="73">
        <v>2800</v>
      </c>
      <c r="E112" s="73" t="s">
        <v>432</v>
      </c>
      <c r="F112" s="73" t="s">
        <v>150</v>
      </c>
      <c r="G112" s="73">
        <v>1</v>
      </c>
      <c r="H112" s="73" t="s">
        <v>152</v>
      </c>
      <c r="I112" s="74" t="s">
        <v>433</v>
      </c>
      <c r="J112" s="75">
        <v>918</v>
      </c>
      <c r="K112" s="77">
        <v>1</v>
      </c>
    </row>
    <row r="113" spans="1:11" ht="12.75">
      <c r="A113" s="73">
        <v>60900</v>
      </c>
      <c r="B113" s="74" t="s">
        <v>430</v>
      </c>
      <c r="C113" s="73" t="s">
        <v>431</v>
      </c>
      <c r="D113" s="73">
        <v>2800</v>
      </c>
      <c r="E113" s="73" t="s">
        <v>432</v>
      </c>
      <c r="F113" s="73" t="s">
        <v>150</v>
      </c>
      <c r="G113" s="73">
        <v>1</v>
      </c>
      <c r="H113" s="73" t="s">
        <v>152</v>
      </c>
      <c r="I113" s="74" t="s">
        <v>434</v>
      </c>
      <c r="J113" s="75">
        <v>62</v>
      </c>
      <c r="K113" s="77"/>
    </row>
    <row r="114" spans="1:11" ht="12.75">
      <c r="A114" s="73">
        <v>60900</v>
      </c>
      <c r="B114" s="74" t="s">
        <v>430</v>
      </c>
      <c r="C114" s="73" t="s">
        <v>431</v>
      </c>
      <c r="D114" s="73">
        <v>2800</v>
      </c>
      <c r="E114" s="73" t="s">
        <v>432</v>
      </c>
      <c r="F114" s="73" t="s">
        <v>150</v>
      </c>
      <c r="G114" s="73">
        <v>3</v>
      </c>
      <c r="H114" s="73" t="s">
        <v>159</v>
      </c>
      <c r="I114" s="74" t="s">
        <v>435</v>
      </c>
      <c r="J114" s="75">
        <v>188</v>
      </c>
      <c r="K114" s="77"/>
    </row>
    <row r="115" spans="1:11" ht="12.75">
      <c r="A115" s="73">
        <v>67379</v>
      </c>
      <c r="B115" s="74" t="s">
        <v>430</v>
      </c>
      <c r="C115" s="73" t="s">
        <v>431</v>
      </c>
      <c r="D115" s="73">
        <v>2800</v>
      </c>
      <c r="E115" s="73" t="s">
        <v>432</v>
      </c>
      <c r="F115" s="73" t="s">
        <v>150</v>
      </c>
      <c r="G115" s="73">
        <v>3</v>
      </c>
      <c r="H115" s="73" t="s">
        <v>153</v>
      </c>
      <c r="I115" s="74" t="s">
        <v>436</v>
      </c>
      <c r="J115" s="75">
        <v>34</v>
      </c>
      <c r="K115" s="77"/>
    </row>
    <row r="116" spans="1:11" ht="12.75">
      <c r="A116" s="73">
        <v>67379</v>
      </c>
      <c r="B116" s="74" t="s">
        <v>430</v>
      </c>
      <c r="C116" s="73" t="s">
        <v>431</v>
      </c>
      <c r="D116" s="73">
        <v>2800</v>
      </c>
      <c r="E116" s="73" t="s">
        <v>432</v>
      </c>
      <c r="F116" s="73" t="s">
        <v>150</v>
      </c>
      <c r="G116" s="73">
        <v>3</v>
      </c>
      <c r="H116" s="73" t="s">
        <v>153</v>
      </c>
      <c r="I116" s="74" t="s">
        <v>437</v>
      </c>
      <c r="J116" s="75">
        <v>12</v>
      </c>
      <c r="K116" s="77"/>
    </row>
    <row r="117" spans="1:11" ht="12.75">
      <c r="A117" s="73">
        <v>67245</v>
      </c>
      <c r="B117" s="74" t="s">
        <v>440</v>
      </c>
      <c r="C117" s="73" t="s">
        <v>692</v>
      </c>
      <c r="D117" s="73">
        <v>2200</v>
      </c>
      <c r="E117" s="73" t="s">
        <v>442</v>
      </c>
      <c r="F117" s="73" t="s">
        <v>150</v>
      </c>
      <c r="G117" s="73">
        <v>1</v>
      </c>
      <c r="H117" s="73" t="s">
        <v>159</v>
      </c>
      <c r="I117" s="74" t="s">
        <v>693</v>
      </c>
      <c r="J117" s="75">
        <v>5</v>
      </c>
      <c r="K117" s="56"/>
    </row>
    <row r="118" spans="1:11" ht="12.75">
      <c r="A118" s="73">
        <v>67534</v>
      </c>
      <c r="B118" s="74" t="s">
        <v>500</v>
      </c>
      <c r="C118" s="73" t="s">
        <v>532</v>
      </c>
      <c r="D118" s="73">
        <v>2700</v>
      </c>
      <c r="E118" s="73" t="s">
        <v>342</v>
      </c>
      <c r="F118" s="73" t="s">
        <v>150</v>
      </c>
      <c r="G118" s="73">
        <v>1</v>
      </c>
      <c r="H118" s="73" t="s">
        <v>159</v>
      </c>
      <c r="I118" s="74" t="s">
        <v>533</v>
      </c>
      <c r="J118" s="75">
        <v>61</v>
      </c>
      <c r="K118" s="77"/>
    </row>
    <row r="119" spans="1:11" ht="12.75">
      <c r="A119" s="73">
        <v>67534</v>
      </c>
      <c r="B119" s="74" t="s">
        <v>500</v>
      </c>
      <c r="C119" s="73" t="s">
        <v>532</v>
      </c>
      <c r="D119" s="73">
        <v>2700</v>
      </c>
      <c r="E119" s="73" t="s">
        <v>342</v>
      </c>
      <c r="F119" s="73" t="s">
        <v>150</v>
      </c>
      <c r="G119" s="73">
        <v>1</v>
      </c>
      <c r="H119" s="73" t="s">
        <v>153</v>
      </c>
      <c r="I119" s="74" t="s">
        <v>534</v>
      </c>
      <c r="J119" s="75">
        <v>10</v>
      </c>
      <c r="K119" s="77"/>
    </row>
    <row r="120" spans="1:11" ht="12.75">
      <c r="A120" s="73">
        <v>67534</v>
      </c>
      <c r="B120" s="74" t="s">
        <v>500</v>
      </c>
      <c r="C120" s="73" t="s">
        <v>532</v>
      </c>
      <c r="D120" s="73">
        <v>2700</v>
      </c>
      <c r="E120" s="73" t="s">
        <v>342</v>
      </c>
      <c r="F120" s="73" t="s">
        <v>150</v>
      </c>
      <c r="G120" s="73">
        <v>3</v>
      </c>
      <c r="H120" s="73" t="s">
        <v>159</v>
      </c>
      <c r="I120" s="74" t="s">
        <v>535</v>
      </c>
      <c r="J120" s="75">
        <v>452</v>
      </c>
      <c r="K120" s="77"/>
    </row>
    <row r="121" spans="1:11" ht="12.75">
      <c r="A121" s="73">
        <v>63724</v>
      </c>
      <c r="B121" s="74" t="s">
        <v>579</v>
      </c>
      <c r="C121" s="73" t="s">
        <v>580</v>
      </c>
      <c r="D121" s="73">
        <v>2860</v>
      </c>
      <c r="E121" s="73" t="s">
        <v>564</v>
      </c>
      <c r="F121" s="73" t="s">
        <v>150</v>
      </c>
      <c r="G121" s="73">
        <v>1</v>
      </c>
      <c r="H121" s="73" t="s">
        <v>151</v>
      </c>
      <c r="I121" s="74" t="s">
        <v>581</v>
      </c>
      <c r="J121" s="75">
        <v>24</v>
      </c>
      <c r="K121" s="77"/>
    </row>
    <row r="122" spans="1:11" ht="12.75">
      <c r="A122" s="73">
        <v>63724</v>
      </c>
      <c r="B122" s="74" t="s">
        <v>579</v>
      </c>
      <c r="C122" s="73" t="s">
        <v>580</v>
      </c>
      <c r="D122" s="73">
        <v>2860</v>
      </c>
      <c r="E122" s="73" t="s">
        <v>564</v>
      </c>
      <c r="F122" s="73" t="s">
        <v>150</v>
      </c>
      <c r="G122" s="73">
        <v>2</v>
      </c>
      <c r="H122" s="73" t="s">
        <v>152</v>
      </c>
      <c r="I122" s="74" t="s">
        <v>582</v>
      </c>
      <c r="J122" s="75">
        <v>43</v>
      </c>
      <c r="K122" s="77"/>
    </row>
    <row r="123" spans="1:11" ht="12.75">
      <c r="A123" s="73">
        <v>67344</v>
      </c>
      <c r="B123" s="74" t="s">
        <v>477</v>
      </c>
      <c r="C123" s="73" t="s">
        <v>485</v>
      </c>
      <c r="D123" s="73">
        <v>2700</v>
      </c>
      <c r="E123" s="73" t="s">
        <v>479</v>
      </c>
      <c r="F123" s="73" t="s">
        <v>150</v>
      </c>
      <c r="G123" s="73">
        <v>1</v>
      </c>
      <c r="H123" s="73" t="s">
        <v>159</v>
      </c>
      <c r="I123" s="74" t="s">
        <v>486</v>
      </c>
      <c r="J123" s="75">
        <v>145</v>
      </c>
      <c r="K123" s="77">
        <v>0.5</v>
      </c>
    </row>
    <row r="124" spans="1:11" ht="12.75">
      <c r="A124" s="73">
        <v>67344</v>
      </c>
      <c r="B124" s="74" t="s">
        <v>477</v>
      </c>
      <c r="C124" s="73" t="s">
        <v>485</v>
      </c>
      <c r="D124" s="73">
        <v>2700</v>
      </c>
      <c r="E124" s="73" t="s">
        <v>479</v>
      </c>
      <c r="F124" s="73" t="s">
        <v>150</v>
      </c>
      <c r="G124" s="73">
        <v>3</v>
      </c>
      <c r="H124" s="73" t="s">
        <v>159</v>
      </c>
      <c r="I124" s="74" t="s">
        <v>487</v>
      </c>
      <c r="J124" s="75">
        <v>61</v>
      </c>
      <c r="K124" s="77"/>
    </row>
    <row r="125" spans="1:11" ht="12.75">
      <c r="A125" s="73">
        <v>67412</v>
      </c>
      <c r="B125" s="74" t="s">
        <v>488</v>
      </c>
      <c r="C125" s="73" t="s">
        <v>489</v>
      </c>
      <c r="D125" s="73">
        <v>2860</v>
      </c>
      <c r="E125" s="73" t="s">
        <v>479</v>
      </c>
      <c r="F125" s="73" t="s">
        <v>150</v>
      </c>
      <c r="G125" s="73">
        <v>1</v>
      </c>
      <c r="H125" s="73" t="s">
        <v>159</v>
      </c>
      <c r="I125" s="74" t="s">
        <v>490</v>
      </c>
      <c r="J125" s="75">
        <v>84</v>
      </c>
      <c r="K125" s="77"/>
    </row>
    <row r="126" spans="1:11" ht="12.75">
      <c r="A126" s="73">
        <v>67394</v>
      </c>
      <c r="B126" s="74" t="s">
        <v>488</v>
      </c>
      <c r="C126" s="73" t="s">
        <v>491</v>
      </c>
      <c r="D126" s="73">
        <v>2850</v>
      </c>
      <c r="E126" s="73" t="s">
        <v>479</v>
      </c>
      <c r="F126" s="73" t="s">
        <v>150</v>
      </c>
      <c r="G126" s="73">
        <v>1</v>
      </c>
      <c r="H126" s="73" t="s">
        <v>151</v>
      </c>
      <c r="I126" s="74" t="s">
        <v>492</v>
      </c>
      <c r="J126" s="75">
        <v>25</v>
      </c>
      <c r="K126" s="77"/>
    </row>
    <row r="127" spans="1:11" ht="12.75">
      <c r="A127" s="73">
        <v>67394</v>
      </c>
      <c r="B127" s="74" t="s">
        <v>488</v>
      </c>
      <c r="C127" s="73" t="s">
        <v>491</v>
      </c>
      <c r="D127" s="73">
        <v>2850</v>
      </c>
      <c r="E127" s="73" t="s">
        <v>479</v>
      </c>
      <c r="F127" s="73" t="s">
        <v>150</v>
      </c>
      <c r="G127" s="73">
        <v>2</v>
      </c>
      <c r="H127" s="73" t="s">
        <v>151</v>
      </c>
      <c r="I127" s="74" t="s">
        <v>493</v>
      </c>
      <c r="J127" s="75">
        <v>13</v>
      </c>
      <c r="K127" s="77"/>
    </row>
    <row r="128" spans="1:11" ht="12.75">
      <c r="A128" s="73">
        <v>67394</v>
      </c>
      <c r="B128" s="74" t="s">
        <v>488</v>
      </c>
      <c r="C128" s="73" t="s">
        <v>491</v>
      </c>
      <c r="D128" s="73">
        <v>2850</v>
      </c>
      <c r="E128" s="73" t="s">
        <v>479</v>
      </c>
      <c r="F128" s="73" t="s">
        <v>150</v>
      </c>
      <c r="G128" s="73">
        <v>3</v>
      </c>
      <c r="H128" s="73" t="s">
        <v>151</v>
      </c>
      <c r="I128" s="74" t="s">
        <v>494</v>
      </c>
      <c r="J128" s="75">
        <v>44</v>
      </c>
      <c r="K128" s="77">
        <v>6</v>
      </c>
    </row>
    <row r="129" spans="1:11" ht="12.75">
      <c r="A129" s="73">
        <v>63746</v>
      </c>
      <c r="B129" s="74" t="s">
        <v>583</v>
      </c>
      <c r="C129" s="73" t="s">
        <v>491</v>
      </c>
      <c r="D129" s="73">
        <v>2850</v>
      </c>
      <c r="E129" s="73" t="s">
        <v>564</v>
      </c>
      <c r="F129" s="73" t="s">
        <v>150</v>
      </c>
      <c r="G129" s="73">
        <v>2</v>
      </c>
      <c r="H129" s="73" t="s">
        <v>151</v>
      </c>
      <c r="I129" s="74" t="s">
        <v>584</v>
      </c>
      <c r="J129" s="75">
        <v>100</v>
      </c>
      <c r="K129" s="77"/>
    </row>
    <row r="130" spans="1:11" ht="12.75">
      <c r="A130" s="73" t="s">
        <v>604</v>
      </c>
      <c r="B130" s="74" t="s">
        <v>605</v>
      </c>
      <c r="C130" s="74" t="s">
        <v>606</v>
      </c>
      <c r="D130" s="73">
        <v>2300</v>
      </c>
      <c r="E130" s="73" t="s">
        <v>607</v>
      </c>
      <c r="F130" s="73" t="s">
        <v>353</v>
      </c>
      <c r="G130" s="73">
        <v>1</v>
      </c>
      <c r="H130" s="73" t="s">
        <v>153</v>
      </c>
      <c r="I130" s="74" t="s">
        <v>608</v>
      </c>
      <c r="J130" s="75">
        <v>43</v>
      </c>
      <c r="K130" s="77"/>
    </row>
    <row r="131" spans="1:11" ht="12.75">
      <c r="A131" s="73">
        <v>63763</v>
      </c>
      <c r="B131" s="74" t="s">
        <v>585</v>
      </c>
      <c r="C131" s="73" t="s">
        <v>586</v>
      </c>
      <c r="D131" s="73">
        <v>2720</v>
      </c>
      <c r="E131" s="73" t="s">
        <v>564</v>
      </c>
      <c r="F131" s="73" t="s">
        <v>150</v>
      </c>
      <c r="G131" s="73">
        <v>1</v>
      </c>
      <c r="H131" s="73" t="s">
        <v>151</v>
      </c>
      <c r="I131" s="74" t="s">
        <v>587</v>
      </c>
      <c r="J131" s="75">
        <v>49</v>
      </c>
      <c r="K131" s="77"/>
    </row>
    <row r="132" spans="1:11" ht="12.75">
      <c r="A132" s="73">
        <v>63763</v>
      </c>
      <c r="B132" s="74" t="s">
        <v>585</v>
      </c>
      <c r="C132" s="73" t="s">
        <v>586</v>
      </c>
      <c r="D132" s="73">
        <v>2720</v>
      </c>
      <c r="E132" s="73" t="s">
        <v>564</v>
      </c>
      <c r="F132" s="73" t="s">
        <v>150</v>
      </c>
      <c r="G132" s="73">
        <v>2</v>
      </c>
      <c r="H132" s="73" t="s">
        <v>151</v>
      </c>
      <c r="I132" s="74" t="s">
        <v>588</v>
      </c>
      <c r="J132" s="75">
        <v>3113</v>
      </c>
      <c r="K132" s="77"/>
    </row>
    <row r="133" spans="1:11" ht="12.75">
      <c r="A133" s="73">
        <v>63763</v>
      </c>
      <c r="B133" s="74" t="s">
        <v>585</v>
      </c>
      <c r="C133" s="73" t="s">
        <v>586</v>
      </c>
      <c r="D133" s="73">
        <v>2720</v>
      </c>
      <c r="E133" s="73" t="s">
        <v>564</v>
      </c>
      <c r="F133" s="73" t="s">
        <v>150</v>
      </c>
      <c r="G133" s="73">
        <v>2</v>
      </c>
      <c r="H133" s="73" t="s">
        <v>151</v>
      </c>
      <c r="I133" s="74" t="s">
        <v>589</v>
      </c>
      <c r="J133" s="75">
        <v>68</v>
      </c>
      <c r="K133" s="77"/>
    </row>
    <row r="134" spans="1:11" ht="12.75">
      <c r="A134" s="73">
        <v>67504</v>
      </c>
      <c r="B134" s="74" t="s">
        <v>500</v>
      </c>
      <c r="C134" s="73" t="s">
        <v>536</v>
      </c>
      <c r="D134" s="73">
        <v>2100</v>
      </c>
      <c r="E134" s="73" t="s">
        <v>342</v>
      </c>
      <c r="F134" s="73" t="s">
        <v>150</v>
      </c>
      <c r="G134" s="73">
        <v>1</v>
      </c>
      <c r="H134" s="73" t="s">
        <v>159</v>
      </c>
      <c r="I134" s="74" t="s">
        <v>537</v>
      </c>
      <c r="J134" s="75">
        <v>7</v>
      </c>
      <c r="K134" s="77">
        <v>-1</v>
      </c>
    </row>
    <row r="135" spans="1:11" ht="12.75">
      <c r="A135" s="73">
        <v>67504</v>
      </c>
      <c r="B135" s="74" t="s">
        <v>500</v>
      </c>
      <c r="C135" s="73" t="s">
        <v>536</v>
      </c>
      <c r="D135" s="73">
        <v>2100</v>
      </c>
      <c r="E135" s="73" t="s">
        <v>342</v>
      </c>
      <c r="F135" s="73" t="s">
        <v>150</v>
      </c>
      <c r="G135" s="73">
        <v>2</v>
      </c>
      <c r="H135" s="73" t="s">
        <v>151</v>
      </c>
      <c r="I135" s="74" t="s">
        <v>154</v>
      </c>
      <c r="J135" s="75">
        <v>355</v>
      </c>
      <c r="K135" s="77">
        <v>30</v>
      </c>
    </row>
    <row r="136" spans="1:11" ht="12.75">
      <c r="A136" s="73">
        <v>67528</v>
      </c>
      <c r="B136" s="74" t="s">
        <v>500</v>
      </c>
      <c r="C136" s="73" t="s">
        <v>538</v>
      </c>
      <c r="D136" s="73">
        <v>2400</v>
      </c>
      <c r="E136" s="73" t="s">
        <v>342</v>
      </c>
      <c r="F136" s="73" t="s">
        <v>150</v>
      </c>
      <c r="G136" s="73">
        <v>1</v>
      </c>
      <c r="H136" s="73" t="s">
        <v>151</v>
      </c>
      <c r="I136" s="74" t="s">
        <v>539</v>
      </c>
      <c r="J136" s="75">
        <v>31</v>
      </c>
      <c r="K136" s="77"/>
    </row>
    <row r="137" spans="1:11" ht="12.75">
      <c r="A137" s="73">
        <v>67528</v>
      </c>
      <c r="B137" s="74" t="s">
        <v>500</v>
      </c>
      <c r="C137" s="73" t="s">
        <v>538</v>
      </c>
      <c r="D137" s="73">
        <v>2400</v>
      </c>
      <c r="E137" s="73" t="s">
        <v>342</v>
      </c>
      <c r="F137" s="73" t="s">
        <v>150</v>
      </c>
      <c r="G137" s="73">
        <v>2</v>
      </c>
      <c r="H137" s="73" t="s">
        <v>151</v>
      </c>
      <c r="I137" s="74" t="s">
        <v>540</v>
      </c>
      <c r="J137" s="75">
        <v>11</v>
      </c>
      <c r="K137" s="77"/>
    </row>
    <row r="138" spans="1:11" ht="12.75">
      <c r="A138" s="73">
        <v>67528</v>
      </c>
      <c r="B138" s="74" t="s">
        <v>500</v>
      </c>
      <c r="C138" s="73" t="s">
        <v>538</v>
      </c>
      <c r="D138" s="73">
        <v>2400</v>
      </c>
      <c r="E138" s="73" t="s">
        <v>342</v>
      </c>
      <c r="F138" s="73" t="s">
        <v>150</v>
      </c>
      <c r="G138" s="73">
        <v>3</v>
      </c>
      <c r="H138" s="73" t="s">
        <v>151</v>
      </c>
      <c r="I138" s="74" t="s">
        <v>179</v>
      </c>
      <c r="J138" s="75">
        <v>184</v>
      </c>
      <c r="K138" s="77"/>
    </row>
    <row r="139" spans="1:11" ht="12.75">
      <c r="A139" s="73">
        <v>65575</v>
      </c>
      <c r="B139" s="74" t="s">
        <v>500</v>
      </c>
      <c r="C139" s="74" t="s">
        <v>541</v>
      </c>
      <c r="D139" s="73">
        <v>2100</v>
      </c>
      <c r="E139" s="73" t="s">
        <v>342</v>
      </c>
      <c r="F139" s="73" t="s">
        <v>353</v>
      </c>
      <c r="G139" s="73">
        <v>1</v>
      </c>
      <c r="H139" s="73" t="s">
        <v>159</v>
      </c>
      <c r="I139" s="74" t="s">
        <v>542</v>
      </c>
      <c r="J139" s="75">
        <v>4</v>
      </c>
      <c r="K139" s="77"/>
    </row>
    <row r="140" spans="1:11" ht="12.75">
      <c r="A140" s="73">
        <v>65575</v>
      </c>
      <c r="B140" s="74" t="s">
        <v>500</v>
      </c>
      <c r="C140" s="74" t="s">
        <v>541</v>
      </c>
      <c r="D140" s="73">
        <v>2100</v>
      </c>
      <c r="E140" s="73" t="s">
        <v>342</v>
      </c>
      <c r="F140" s="73" t="s">
        <v>353</v>
      </c>
      <c r="G140" s="73">
        <v>2</v>
      </c>
      <c r="H140" s="73" t="s">
        <v>153</v>
      </c>
      <c r="I140" s="74" t="s">
        <v>543</v>
      </c>
      <c r="J140" s="75">
        <v>343</v>
      </c>
      <c r="K140" s="77"/>
    </row>
    <row r="141" spans="1:11" ht="12.75">
      <c r="A141" s="73">
        <v>67279</v>
      </c>
      <c r="B141" s="74" t="s">
        <v>440</v>
      </c>
      <c r="C141" s="73" t="s">
        <v>463</v>
      </c>
      <c r="D141" s="73">
        <v>2100</v>
      </c>
      <c r="E141" s="73" t="s">
        <v>442</v>
      </c>
      <c r="F141" s="73" t="s">
        <v>150</v>
      </c>
      <c r="G141" s="73">
        <v>1</v>
      </c>
      <c r="H141" s="73" t="s">
        <v>159</v>
      </c>
      <c r="I141" s="74" t="s">
        <v>464</v>
      </c>
      <c r="J141" s="75">
        <v>61</v>
      </c>
      <c r="K141" s="77"/>
    </row>
    <row r="142" spans="1:11" ht="12.75">
      <c r="A142" s="73">
        <v>67279</v>
      </c>
      <c r="B142" s="74" t="s">
        <v>440</v>
      </c>
      <c r="C142" s="73" t="s">
        <v>463</v>
      </c>
      <c r="D142" s="73">
        <v>2100</v>
      </c>
      <c r="E142" s="73" t="s">
        <v>442</v>
      </c>
      <c r="F142" s="73" t="s">
        <v>150</v>
      </c>
      <c r="G142" s="73">
        <v>2</v>
      </c>
      <c r="H142" s="73" t="s">
        <v>153</v>
      </c>
      <c r="I142" s="74" t="s">
        <v>465</v>
      </c>
      <c r="J142" s="75">
        <v>184</v>
      </c>
      <c r="K142" s="77"/>
    </row>
    <row r="143" spans="1:11" ht="12.75">
      <c r="A143" s="73">
        <v>64748</v>
      </c>
      <c r="B143" s="74" t="s">
        <v>590</v>
      </c>
      <c r="C143" s="73" t="s">
        <v>591</v>
      </c>
      <c r="D143" s="73">
        <v>2970</v>
      </c>
      <c r="E143" s="73" t="s">
        <v>564</v>
      </c>
      <c r="F143" s="73" t="s">
        <v>150</v>
      </c>
      <c r="G143" s="73">
        <v>1</v>
      </c>
      <c r="H143" s="73" t="s">
        <v>153</v>
      </c>
      <c r="I143" s="74" t="s">
        <v>592</v>
      </c>
      <c r="J143" s="75">
        <v>38</v>
      </c>
      <c r="K143" s="77"/>
    </row>
    <row r="144" spans="1:11" ht="12.75">
      <c r="A144" s="73">
        <v>64748</v>
      </c>
      <c r="B144" s="74" t="s">
        <v>590</v>
      </c>
      <c r="C144" s="73" t="s">
        <v>591</v>
      </c>
      <c r="D144" s="73">
        <v>2970</v>
      </c>
      <c r="E144" s="73" t="s">
        <v>564</v>
      </c>
      <c r="F144" s="73" t="s">
        <v>150</v>
      </c>
      <c r="G144" s="73">
        <v>2</v>
      </c>
      <c r="H144" s="73" t="s">
        <v>151</v>
      </c>
      <c r="I144" s="74" t="s">
        <v>593</v>
      </c>
      <c r="J144" s="75">
        <v>2062</v>
      </c>
      <c r="K144" s="77"/>
    </row>
    <row r="145" spans="1:11" ht="12.75">
      <c r="A145" s="73">
        <v>64748</v>
      </c>
      <c r="B145" s="74" t="s">
        <v>590</v>
      </c>
      <c r="C145" s="73" t="s">
        <v>591</v>
      </c>
      <c r="D145" s="73">
        <v>2970</v>
      </c>
      <c r="E145" s="73" t="s">
        <v>564</v>
      </c>
      <c r="F145" s="73" t="s">
        <v>150</v>
      </c>
      <c r="G145" s="73">
        <v>2</v>
      </c>
      <c r="H145" s="73" t="s">
        <v>153</v>
      </c>
      <c r="I145" s="74" t="s">
        <v>594</v>
      </c>
      <c r="J145" s="75">
        <v>94</v>
      </c>
      <c r="K145" s="77"/>
    </row>
    <row r="146" spans="1:11" ht="12.75">
      <c r="A146" s="73">
        <v>64748</v>
      </c>
      <c r="B146" s="74" t="s">
        <v>590</v>
      </c>
      <c r="C146" s="73" t="s">
        <v>591</v>
      </c>
      <c r="D146" s="73">
        <v>2970</v>
      </c>
      <c r="E146" s="73" t="s">
        <v>564</v>
      </c>
      <c r="F146" s="73" t="s">
        <v>150</v>
      </c>
      <c r="G146" s="73">
        <v>2</v>
      </c>
      <c r="H146" s="73" t="s">
        <v>152</v>
      </c>
      <c r="I146" s="74" t="s">
        <v>595</v>
      </c>
      <c r="J146" s="75">
        <v>18</v>
      </c>
      <c r="K146" s="77"/>
    </row>
    <row r="147" spans="1:11" ht="12.75">
      <c r="A147" s="73">
        <v>67255</v>
      </c>
      <c r="B147" s="74" t="s">
        <v>440</v>
      </c>
      <c r="C147" s="74" t="s">
        <v>466</v>
      </c>
      <c r="D147" s="73">
        <v>2200</v>
      </c>
      <c r="E147" s="73" t="s">
        <v>442</v>
      </c>
      <c r="F147" s="73" t="s">
        <v>150</v>
      </c>
      <c r="G147" s="73">
        <v>1</v>
      </c>
      <c r="H147" s="73" t="s">
        <v>159</v>
      </c>
      <c r="I147" s="74" t="s">
        <v>467</v>
      </c>
      <c r="J147" s="75">
        <v>49</v>
      </c>
      <c r="K147" s="77"/>
    </row>
    <row r="148" spans="1:11" ht="12.75">
      <c r="A148" s="73">
        <v>67255</v>
      </c>
      <c r="B148" s="74" t="s">
        <v>440</v>
      </c>
      <c r="C148" s="73" t="s">
        <v>466</v>
      </c>
      <c r="D148" s="73">
        <v>2200</v>
      </c>
      <c r="E148" s="73" t="s">
        <v>442</v>
      </c>
      <c r="F148" s="73" t="s">
        <v>150</v>
      </c>
      <c r="G148" s="73">
        <v>2</v>
      </c>
      <c r="H148" s="73" t="s">
        <v>151</v>
      </c>
      <c r="I148" s="74" t="s">
        <v>468</v>
      </c>
      <c r="J148" s="75">
        <v>306</v>
      </c>
      <c r="K148" s="77">
        <v>20</v>
      </c>
    </row>
    <row r="149" spans="1:11" ht="12.75">
      <c r="A149" s="73">
        <v>67408</v>
      </c>
      <c r="B149" s="74" t="s">
        <v>622</v>
      </c>
      <c r="C149" s="73" t="s">
        <v>623</v>
      </c>
      <c r="D149" s="73">
        <v>2900</v>
      </c>
      <c r="E149" s="73" t="s">
        <v>607</v>
      </c>
      <c r="F149" s="73" t="s">
        <v>150</v>
      </c>
      <c r="G149" s="73">
        <v>1</v>
      </c>
      <c r="H149" s="73" t="s">
        <v>152</v>
      </c>
      <c r="I149" s="74" t="s">
        <v>624</v>
      </c>
      <c r="J149" s="75">
        <v>10</v>
      </c>
      <c r="K149" s="77"/>
    </row>
    <row r="150" spans="1:11" ht="12.75">
      <c r="A150" s="73">
        <v>65556</v>
      </c>
      <c r="B150" s="74" t="s">
        <v>500</v>
      </c>
      <c r="C150" s="74" t="s">
        <v>544</v>
      </c>
      <c r="D150" s="73">
        <v>2900</v>
      </c>
      <c r="E150" s="73" t="s">
        <v>342</v>
      </c>
      <c r="F150" s="73" t="s">
        <v>353</v>
      </c>
      <c r="G150" s="73">
        <v>1</v>
      </c>
      <c r="H150" s="73" t="s">
        <v>159</v>
      </c>
      <c r="I150" s="74" t="s">
        <v>545</v>
      </c>
      <c r="J150" s="75">
        <v>55</v>
      </c>
      <c r="K150" s="77"/>
    </row>
    <row r="151" spans="1:11" ht="12.75">
      <c r="A151" s="73">
        <v>65556</v>
      </c>
      <c r="B151" s="74" t="s">
        <v>500</v>
      </c>
      <c r="C151" s="74" t="s">
        <v>544</v>
      </c>
      <c r="D151" s="73">
        <v>2900</v>
      </c>
      <c r="E151" s="73" t="s">
        <v>342</v>
      </c>
      <c r="F151" s="73" t="s">
        <v>353</v>
      </c>
      <c r="G151" s="73">
        <v>2</v>
      </c>
      <c r="H151" s="73" t="s">
        <v>151</v>
      </c>
      <c r="I151" s="74" t="s">
        <v>546</v>
      </c>
      <c r="J151" s="75">
        <v>48</v>
      </c>
      <c r="K151" s="77"/>
    </row>
    <row r="152" spans="1:11" ht="12.75">
      <c r="A152" s="73">
        <v>67401</v>
      </c>
      <c r="B152" s="74" t="s">
        <v>625</v>
      </c>
      <c r="C152" s="73" t="s">
        <v>626</v>
      </c>
      <c r="D152" s="73">
        <v>2900</v>
      </c>
      <c r="E152" s="73" t="s">
        <v>607</v>
      </c>
      <c r="F152" s="73" t="s">
        <v>353</v>
      </c>
      <c r="G152" s="73">
        <v>1</v>
      </c>
      <c r="H152" s="73" t="s">
        <v>152</v>
      </c>
      <c r="I152" s="74" t="s">
        <v>627</v>
      </c>
      <c r="J152" s="75">
        <v>55</v>
      </c>
      <c r="K152" s="77"/>
    </row>
    <row r="153" spans="1:11" ht="12.75">
      <c r="A153" s="73">
        <v>67401</v>
      </c>
      <c r="B153" s="74" t="s">
        <v>625</v>
      </c>
      <c r="C153" s="73" t="s">
        <v>626</v>
      </c>
      <c r="D153" s="73">
        <v>2900</v>
      </c>
      <c r="E153" s="73" t="s">
        <v>607</v>
      </c>
      <c r="F153" s="73" t="s">
        <v>353</v>
      </c>
      <c r="G153" s="73">
        <v>2</v>
      </c>
      <c r="H153" s="73" t="s">
        <v>153</v>
      </c>
      <c r="I153" s="74" t="s">
        <v>628</v>
      </c>
      <c r="J153" s="75">
        <v>31</v>
      </c>
      <c r="K153" s="77">
        <v>-1</v>
      </c>
    </row>
    <row r="154" spans="1:11" ht="12.75">
      <c r="A154" s="73">
        <v>67401</v>
      </c>
      <c r="B154" s="74" t="s">
        <v>625</v>
      </c>
      <c r="C154" s="73" t="s">
        <v>626</v>
      </c>
      <c r="D154" s="73">
        <v>2900</v>
      </c>
      <c r="E154" s="73" t="s">
        <v>607</v>
      </c>
      <c r="F154" s="73" t="s">
        <v>353</v>
      </c>
      <c r="G154" s="73">
        <v>2</v>
      </c>
      <c r="H154" s="73" t="s">
        <v>152</v>
      </c>
      <c r="I154" s="74" t="s">
        <v>629</v>
      </c>
      <c r="J154" s="75">
        <v>24</v>
      </c>
      <c r="K154" s="77"/>
    </row>
    <row r="155" spans="1:11" ht="12.75">
      <c r="A155" s="73">
        <v>67401</v>
      </c>
      <c r="B155" s="74" t="s">
        <v>625</v>
      </c>
      <c r="C155" s="73" t="s">
        <v>626</v>
      </c>
      <c r="D155" s="73">
        <v>2900</v>
      </c>
      <c r="E155" s="73" t="s">
        <v>607</v>
      </c>
      <c r="F155" s="73" t="s">
        <v>353</v>
      </c>
      <c r="G155" s="73">
        <v>2</v>
      </c>
      <c r="H155" s="73" t="s">
        <v>152</v>
      </c>
      <c r="I155" s="74" t="s">
        <v>630</v>
      </c>
      <c r="J155" s="81">
        <v>24</v>
      </c>
      <c r="K155" s="77"/>
    </row>
    <row r="156" spans="1:11" ht="12.75">
      <c r="A156" s="73">
        <v>64715</v>
      </c>
      <c r="B156" s="74" t="s">
        <v>793</v>
      </c>
      <c r="C156" s="73" t="s">
        <v>794</v>
      </c>
      <c r="D156" s="73">
        <v>2300</v>
      </c>
      <c r="E156" s="82" t="s">
        <v>607</v>
      </c>
      <c r="F156" s="73" t="s">
        <v>150</v>
      </c>
      <c r="G156" s="73">
        <v>2</v>
      </c>
      <c r="H156" s="73" t="s">
        <v>152</v>
      </c>
      <c r="I156" s="74" t="s">
        <v>645</v>
      </c>
      <c r="J156" s="81">
        <v>113</v>
      </c>
      <c r="K156" s="56"/>
    </row>
    <row r="157" spans="1:11" ht="12.75">
      <c r="A157" s="73">
        <v>64715</v>
      </c>
      <c r="B157" s="74" t="s">
        <v>793</v>
      </c>
      <c r="C157" s="73" t="s">
        <v>794</v>
      </c>
      <c r="D157" s="73">
        <v>2300</v>
      </c>
      <c r="E157" s="82" t="s">
        <v>607</v>
      </c>
      <c r="F157" s="73" t="s">
        <v>150</v>
      </c>
      <c r="G157" s="73">
        <v>2</v>
      </c>
      <c r="H157" s="73" t="s">
        <v>153</v>
      </c>
      <c r="I157" s="74" t="s">
        <v>795</v>
      </c>
      <c r="J157" s="81">
        <v>36</v>
      </c>
      <c r="K157" s="56"/>
    </row>
    <row r="158" spans="1:11" ht="12.75">
      <c r="A158" s="73">
        <v>64715</v>
      </c>
      <c r="B158" s="74" t="s">
        <v>793</v>
      </c>
      <c r="C158" s="73" t="s">
        <v>794</v>
      </c>
      <c r="D158" s="73">
        <v>2300</v>
      </c>
      <c r="E158" s="82" t="s">
        <v>607</v>
      </c>
      <c r="F158" s="73" t="s">
        <v>150</v>
      </c>
      <c r="G158" s="73">
        <v>2</v>
      </c>
      <c r="H158" s="73" t="s">
        <v>152</v>
      </c>
      <c r="I158" s="74" t="s">
        <v>796</v>
      </c>
      <c r="J158" s="81">
        <v>31</v>
      </c>
      <c r="K158" s="56"/>
    </row>
    <row r="159" spans="1:11" ht="12.75">
      <c r="A159" s="73">
        <v>69718</v>
      </c>
      <c r="B159" s="74" t="s">
        <v>677</v>
      </c>
      <c r="C159" s="74" t="s">
        <v>678</v>
      </c>
      <c r="D159" s="73">
        <v>4880</v>
      </c>
      <c r="E159" s="73" t="s">
        <v>598</v>
      </c>
      <c r="F159" s="73" t="s">
        <v>150</v>
      </c>
      <c r="G159" s="73">
        <v>1</v>
      </c>
      <c r="H159" s="73" t="s">
        <v>159</v>
      </c>
      <c r="I159" s="74" t="s">
        <v>679</v>
      </c>
      <c r="J159" s="81">
        <v>10</v>
      </c>
      <c r="K159" s="56"/>
    </row>
    <row r="160" spans="1:11" ht="12.75">
      <c r="A160" s="73">
        <v>69718</v>
      </c>
      <c r="B160" s="74" t="s">
        <v>677</v>
      </c>
      <c r="C160" s="74" t="s">
        <v>678</v>
      </c>
      <c r="D160" s="73">
        <v>4880</v>
      </c>
      <c r="E160" s="73" t="s">
        <v>598</v>
      </c>
      <c r="F160" s="73" t="s">
        <v>150</v>
      </c>
      <c r="G160" s="73">
        <v>2</v>
      </c>
      <c r="H160" s="73" t="s">
        <v>151</v>
      </c>
      <c r="I160" s="74" t="s">
        <v>680</v>
      </c>
      <c r="J160" s="81">
        <v>200</v>
      </c>
      <c r="K160" s="56">
        <v>16</v>
      </c>
    </row>
    <row r="161" spans="1:11" ht="12.75">
      <c r="A161" s="73">
        <v>69718</v>
      </c>
      <c r="B161" s="74" t="s">
        <v>677</v>
      </c>
      <c r="C161" s="74" t="s">
        <v>678</v>
      </c>
      <c r="D161" s="73">
        <v>4880</v>
      </c>
      <c r="E161" s="73" t="s">
        <v>598</v>
      </c>
      <c r="F161" s="73" t="s">
        <v>150</v>
      </c>
      <c r="G161" s="73">
        <v>2</v>
      </c>
      <c r="H161" s="73" t="s">
        <v>152</v>
      </c>
      <c r="I161" s="74" t="s">
        <v>681</v>
      </c>
      <c r="J161" s="81">
        <v>10</v>
      </c>
      <c r="K161" s="56"/>
    </row>
    <row r="162" spans="1:11" ht="12.75">
      <c r="A162" s="82">
        <v>68104</v>
      </c>
      <c r="B162" s="83" t="s">
        <v>747</v>
      </c>
      <c r="C162" s="82" t="s">
        <v>748</v>
      </c>
      <c r="D162" s="82">
        <v>1662</v>
      </c>
      <c r="E162" s="82" t="s">
        <v>432</v>
      </c>
      <c r="F162" s="82" t="s">
        <v>353</v>
      </c>
      <c r="G162" s="82">
        <v>2</v>
      </c>
      <c r="H162" s="82" t="s">
        <v>153</v>
      </c>
      <c r="I162" s="83" t="s">
        <v>749</v>
      </c>
      <c r="J162" s="84">
        <v>101</v>
      </c>
      <c r="K162" s="56"/>
    </row>
    <row r="163" spans="1:11" ht="12.75">
      <c r="A163" s="82">
        <v>68104</v>
      </c>
      <c r="B163" s="83" t="s">
        <v>747</v>
      </c>
      <c r="C163" s="82" t="s">
        <v>748</v>
      </c>
      <c r="D163" s="82">
        <v>1662</v>
      </c>
      <c r="E163" s="82" t="s">
        <v>432</v>
      </c>
      <c r="F163" s="82" t="s">
        <v>353</v>
      </c>
      <c r="G163" s="82">
        <v>2</v>
      </c>
      <c r="H163" s="82" t="s">
        <v>151</v>
      </c>
      <c r="I163" s="83" t="s">
        <v>750</v>
      </c>
      <c r="J163" s="84">
        <v>67</v>
      </c>
      <c r="K163" s="56"/>
    </row>
    <row r="164" spans="1:11" ht="12.75">
      <c r="A164" s="82">
        <v>68104</v>
      </c>
      <c r="B164" s="83" t="s">
        <v>747</v>
      </c>
      <c r="C164" s="82" t="s">
        <v>748</v>
      </c>
      <c r="D164" s="82">
        <v>1662</v>
      </c>
      <c r="E164" s="82" t="s">
        <v>432</v>
      </c>
      <c r="F164" s="82" t="s">
        <v>353</v>
      </c>
      <c r="G164" s="82">
        <v>2</v>
      </c>
      <c r="H164" s="82" t="s">
        <v>151</v>
      </c>
      <c r="I164" s="83" t="s">
        <v>751</v>
      </c>
      <c r="J164" s="84">
        <v>38</v>
      </c>
      <c r="K164" s="56"/>
    </row>
    <row r="165" spans="1:11" ht="12.75">
      <c r="A165" s="82">
        <v>68104</v>
      </c>
      <c r="B165" s="83" t="s">
        <v>747</v>
      </c>
      <c r="C165" s="82" t="s">
        <v>748</v>
      </c>
      <c r="D165" s="82">
        <v>1662</v>
      </c>
      <c r="E165" s="82" t="s">
        <v>432</v>
      </c>
      <c r="F165" s="82" t="s">
        <v>353</v>
      </c>
      <c r="G165" s="82">
        <v>2</v>
      </c>
      <c r="H165" s="82" t="s">
        <v>151</v>
      </c>
      <c r="I165" s="83" t="s">
        <v>752</v>
      </c>
      <c r="J165" s="84">
        <v>10</v>
      </c>
      <c r="K165" s="56"/>
    </row>
    <row r="166" spans="1:11" ht="12.75">
      <c r="A166" s="82">
        <v>68104</v>
      </c>
      <c r="B166" s="83" t="s">
        <v>747</v>
      </c>
      <c r="C166" s="82" t="s">
        <v>748</v>
      </c>
      <c r="D166" s="82">
        <v>1662</v>
      </c>
      <c r="E166" s="82" t="s">
        <v>432</v>
      </c>
      <c r="F166" s="82" t="s">
        <v>353</v>
      </c>
      <c r="G166" s="82">
        <v>2</v>
      </c>
      <c r="H166" s="82" t="s">
        <v>152</v>
      </c>
      <c r="I166" s="83" t="s">
        <v>753</v>
      </c>
      <c r="J166" s="84">
        <v>6</v>
      </c>
      <c r="K166" s="56"/>
    </row>
    <row r="167" spans="1:11" ht="12.75">
      <c r="A167" s="82">
        <v>65433</v>
      </c>
      <c r="B167" s="83" t="s">
        <v>747</v>
      </c>
      <c r="C167" s="82" t="s">
        <v>748</v>
      </c>
      <c r="D167" s="82">
        <v>1662</v>
      </c>
      <c r="E167" s="82" t="s">
        <v>432</v>
      </c>
      <c r="F167" s="82" t="s">
        <v>353</v>
      </c>
      <c r="G167" s="82">
        <v>3</v>
      </c>
      <c r="H167" s="82" t="s">
        <v>159</v>
      </c>
      <c r="I167" s="83" t="s">
        <v>754</v>
      </c>
      <c r="J167" s="84">
        <v>188</v>
      </c>
      <c r="K167" s="56"/>
    </row>
    <row r="168" spans="1:11" ht="12.75">
      <c r="A168" s="82">
        <v>65267</v>
      </c>
      <c r="B168" s="83" t="s">
        <v>747</v>
      </c>
      <c r="C168" s="82" t="s">
        <v>748</v>
      </c>
      <c r="D168" s="82">
        <v>1662</v>
      </c>
      <c r="E168" s="82" t="s">
        <v>432</v>
      </c>
      <c r="F168" s="82" t="s">
        <v>353</v>
      </c>
      <c r="G168" s="82">
        <v>3</v>
      </c>
      <c r="H168" s="82" t="s">
        <v>159</v>
      </c>
      <c r="I168" s="83" t="s">
        <v>755</v>
      </c>
      <c r="J168" s="84">
        <v>163</v>
      </c>
      <c r="K168" s="56"/>
    </row>
    <row r="169" spans="1:11" ht="12.75">
      <c r="A169" s="73">
        <v>67491</v>
      </c>
      <c r="B169" s="74" t="s">
        <v>500</v>
      </c>
      <c r="C169" s="73" t="s">
        <v>685</v>
      </c>
      <c r="D169" s="73">
        <v>2450</v>
      </c>
      <c r="E169" s="73" t="s">
        <v>342</v>
      </c>
      <c r="F169" s="73" t="s">
        <v>150</v>
      </c>
      <c r="G169" s="73">
        <v>1</v>
      </c>
      <c r="H169" s="73" t="s">
        <v>153</v>
      </c>
      <c r="I169" s="74" t="s">
        <v>686</v>
      </c>
      <c r="J169" s="81">
        <v>61</v>
      </c>
      <c r="K169" s="56"/>
    </row>
    <row r="170" spans="1:11" ht="12.75">
      <c r="A170" s="73">
        <v>67491</v>
      </c>
      <c r="B170" s="74" t="s">
        <v>500</v>
      </c>
      <c r="C170" s="73" t="s">
        <v>685</v>
      </c>
      <c r="D170" s="73">
        <v>2450</v>
      </c>
      <c r="E170" s="78" t="s">
        <v>342</v>
      </c>
      <c r="F170" s="73" t="s">
        <v>150</v>
      </c>
      <c r="G170" s="73">
        <v>2</v>
      </c>
      <c r="H170" s="73" t="s">
        <v>151</v>
      </c>
      <c r="I170" s="74" t="s">
        <v>687</v>
      </c>
      <c r="J170" s="81">
        <v>43</v>
      </c>
      <c r="K170" s="56"/>
    </row>
    <row r="171" spans="1:11" ht="12.75">
      <c r="A171" s="73">
        <v>67491</v>
      </c>
      <c r="B171" s="74" t="s">
        <v>500</v>
      </c>
      <c r="C171" s="73" t="s">
        <v>685</v>
      </c>
      <c r="D171" s="73">
        <v>2450</v>
      </c>
      <c r="E171" s="78" t="s">
        <v>342</v>
      </c>
      <c r="F171" s="73" t="s">
        <v>150</v>
      </c>
      <c r="G171" s="73">
        <v>2</v>
      </c>
      <c r="H171" s="73" t="s">
        <v>159</v>
      </c>
      <c r="I171" s="74" t="s">
        <v>688</v>
      </c>
      <c r="J171" s="81">
        <v>37</v>
      </c>
      <c r="K171" s="56"/>
    </row>
    <row r="172" spans="1:11" ht="12.75">
      <c r="A172" s="73">
        <v>67260</v>
      </c>
      <c r="B172" s="74" t="s">
        <v>440</v>
      </c>
      <c r="C172" s="73" t="s">
        <v>469</v>
      </c>
      <c r="D172" s="73">
        <v>1762</v>
      </c>
      <c r="E172" s="73" t="s">
        <v>442</v>
      </c>
      <c r="F172" s="73" t="s">
        <v>150</v>
      </c>
      <c r="G172" s="73">
        <v>1</v>
      </c>
      <c r="H172" s="73" t="s">
        <v>159</v>
      </c>
      <c r="I172" s="74" t="s">
        <v>470</v>
      </c>
      <c r="J172" s="81">
        <v>37</v>
      </c>
      <c r="K172" s="77">
        <v>4</v>
      </c>
    </row>
    <row r="173" spans="1:11" ht="12.75">
      <c r="A173" s="73">
        <v>67260</v>
      </c>
      <c r="B173" s="74" t="s">
        <v>440</v>
      </c>
      <c r="C173" s="73" t="s">
        <v>469</v>
      </c>
      <c r="D173" s="73">
        <v>1762</v>
      </c>
      <c r="E173" s="73" t="s">
        <v>442</v>
      </c>
      <c r="F173" s="73" t="s">
        <v>150</v>
      </c>
      <c r="G173" s="73">
        <v>2</v>
      </c>
      <c r="H173" s="73" t="s">
        <v>159</v>
      </c>
      <c r="I173" s="74" t="s">
        <v>471</v>
      </c>
      <c r="J173" s="81">
        <v>20</v>
      </c>
      <c r="K173" s="77"/>
    </row>
    <row r="174" spans="1:11" ht="12.75">
      <c r="A174" s="73">
        <v>64714</v>
      </c>
      <c r="B174" s="74" t="s">
        <v>797</v>
      </c>
      <c r="C174" s="73" t="s">
        <v>798</v>
      </c>
      <c r="D174" s="73">
        <v>4140</v>
      </c>
      <c r="E174" s="82" t="s">
        <v>607</v>
      </c>
      <c r="F174" s="73" t="s">
        <v>150</v>
      </c>
      <c r="G174" s="73">
        <v>2</v>
      </c>
      <c r="H174" s="73" t="s">
        <v>152</v>
      </c>
      <c r="I174" s="74" t="s">
        <v>799</v>
      </c>
      <c r="J174" s="81">
        <v>300</v>
      </c>
      <c r="K174" s="56"/>
    </row>
    <row r="175" spans="1:11" ht="12.75">
      <c r="A175" s="73">
        <v>67372</v>
      </c>
      <c r="B175" s="74" t="s">
        <v>477</v>
      </c>
      <c r="C175" s="73" t="s">
        <v>495</v>
      </c>
      <c r="D175" s="73">
        <v>2450</v>
      </c>
      <c r="E175" s="73" t="s">
        <v>479</v>
      </c>
      <c r="F175" s="73" t="s">
        <v>150</v>
      </c>
      <c r="G175" s="73">
        <v>1</v>
      </c>
      <c r="H175" s="73" t="s">
        <v>159</v>
      </c>
      <c r="I175" s="74" t="s">
        <v>496</v>
      </c>
      <c r="J175" s="81">
        <v>13</v>
      </c>
      <c r="K175" s="77"/>
    </row>
    <row r="176" spans="1:11" ht="12.75">
      <c r="A176" s="73">
        <v>68200</v>
      </c>
      <c r="B176" s="74" t="s">
        <v>701</v>
      </c>
      <c r="C176" s="73" t="s">
        <v>702</v>
      </c>
      <c r="D176" s="73">
        <v>2300</v>
      </c>
      <c r="E176" s="73" t="s">
        <v>432</v>
      </c>
      <c r="F176" s="73" t="s">
        <v>150</v>
      </c>
      <c r="G176" s="73">
        <v>2</v>
      </c>
      <c r="H176" s="73" t="s">
        <v>152</v>
      </c>
      <c r="I176" s="74" t="s">
        <v>703</v>
      </c>
      <c r="J176" s="81">
        <v>240</v>
      </c>
      <c r="K176" s="56"/>
    </row>
    <row r="177" spans="1:11" ht="12.75">
      <c r="A177" s="73">
        <v>68200</v>
      </c>
      <c r="B177" s="74" t="s">
        <v>701</v>
      </c>
      <c r="C177" s="73" t="s">
        <v>704</v>
      </c>
      <c r="D177" s="73">
        <v>2300</v>
      </c>
      <c r="E177" s="73" t="s">
        <v>432</v>
      </c>
      <c r="F177" s="73" t="s">
        <v>150</v>
      </c>
      <c r="G177" s="73">
        <v>2</v>
      </c>
      <c r="H177" s="73" t="s">
        <v>151</v>
      </c>
      <c r="I177" s="74" t="s">
        <v>705</v>
      </c>
      <c r="J177" s="81">
        <v>125</v>
      </c>
      <c r="K177" s="56"/>
    </row>
    <row r="178" spans="1:11" ht="12.75">
      <c r="A178" s="73">
        <v>68200</v>
      </c>
      <c r="B178" s="74" t="s">
        <v>701</v>
      </c>
      <c r="C178" s="73" t="s">
        <v>706</v>
      </c>
      <c r="D178" s="73">
        <v>2300</v>
      </c>
      <c r="E178" s="73" t="s">
        <v>432</v>
      </c>
      <c r="F178" s="73" t="s">
        <v>150</v>
      </c>
      <c r="G178" s="73">
        <v>2</v>
      </c>
      <c r="H178" s="73" t="s">
        <v>151</v>
      </c>
      <c r="I178" s="74" t="s">
        <v>705</v>
      </c>
      <c r="J178" s="81">
        <v>125</v>
      </c>
      <c r="K178" s="56"/>
    </row>
    <row r="179" spans="1:11" ht="12.75">
      <c r="A179" s="73">
        <v>68200</v>
      </c>
      <c r="B179" s="74" t="s">
        <v>701</v>
      </c>
      <c r="C179" s="73" t="s">
        <v>707</v>
      </c>
      <c r="D179" s="73">
        <v>2300</v>
      </c>
      <c r="E179" s="73" t="s">
        <v>432</v>
      </c>
      <c r="F179" s="73" t="s">
        <v>150</v>
      </c>
      <c r="G179" s="73">
        <v>2</v>
      </c>
      <c r="H179" s="73" t="s">
        <v>151</v>
      </c>
      <c r="I179" s="74" t="s">
        <v>708</v>
      </c>
      <c r="J179" s="81">
        <v>226</v>
      </c>
      <c r="K179" s="56"/>
    </row>
    <row r="180" spans="1:11" ht="12.75">
      <c r="A180" s="73">
        <v>68200</v>
      </c>
      <c r="B180" s="74" t="s">
        <v>701</v>
      </c>
      <c r="C180" s="73" t="s">
        <v>709</v>
      </c>
      <c r="D180" s="73">
        <v>2300</v>
      </c>
      <c r="E180" s="73" t="s">
        <v>432</v>
      </c>
      <c r="F180" s="73" t="s">
        <v>150</v>
      </c>
      <c r="G180" s="73">
        <v>2</v>
      </c>
      <c r="H180" s="73" t="s">
        <v>151</v>
      </c>
      <c r="I180" s="74" t="s">
        <v>710</v>
      </c>
      <c r="J180" s="81">
        <v>656</v>
      </c>
      <c r="K180" s="56"/>
    </row>
    <row r="181" spans="1:11" ht="12.75">
      <c r="A181" s="73">
        <v>68200</v>
      </c>
      <c r="B181" s="74" t="s">
        <v>701</v>
      </c>
      <c r="C181" s="73" t="s">
        <v>709</v>
      </c>
      <c r="D181" s="73">
        <v>2300</v>
      </c>
      <c r="E181" s="73" t="s">
        <v>432</v>
      </c>
      <c r="F181" s="73" t="s">
        <v>150</v>
      </c>
      <c r="G181" s="73">
        <v>2</v>
      </c>
      <c r="H181" s="73" t="s">
        <v>153</v>
      </c>
      <c r="I181" s="74" t="s">
        <v>711</v>
      </c>
      <c r="J181" s="81">
        <v>10</v>
      </c>
      <c r="K181" s="56"/>
    </row>
    <row r="182" spans="1:11" ht="12.75">
      <c r="A182" s="73">
        <v>68200</v>
      </c>
      <c r="B182" s="74" t="s">
        <v>701</v>
      </c>
      <c r="C182" s="73" t="s">
        <v>712</v>
      </c>
      <c r="D182" s="73">
        <v>2300</v>
      </c>
      <c r="E182" s="73" t="s">
        <v>432</v>
      </c>
      <c r="F182" s="73" t="s">
        <v>150</v>
      </c>
      <c r="G182" s="73">
        <v>2</v>
      </c>
      <c r="H182" s="73" t="s">
        <v>151</v>
      </c>
      <c r="I182" s="74" t="s">
        <v>713</v>
      </c>
      <c r="J182" s="81">
        <v>541</v>
      </c>
      <c r="K182" s="56"/>
    </row>
    <row r="183" spans="1:11" ht="12.75">
      <c r="A183" s="73">
        <v>68200</v>
      </c>
      <c r="B183" s="74" t="s">
        <v>701</v>
      </c>
      <c r="C183" s="73" t="s">
        <v>714</v>
      </c>
      <c r="D183" s="73">
        <v>2300</v>
      </c>
      <c r="E183" s="73" t="s">
        <v>432</v>
      </c>
      <c r="F183" s="73" t="s">
        <v>150</v>
      </c>
      <c r="G183" s="73">
        <v>1</v>
      </c>
      <c r="H183" s="73" t="s">
        <v>151</v>
      </c>
      <c r="I183" s="74" t="s">
        <v>715</v>
      </c>
      <c r="J183" s="81">
        <v>38</v>
      </c>
      <c r="K183" s="56"/>
    </row>
    <row r="184" spans="1:11" ht="12.75">
      <c r="A184" s="73">
        <v>68200</v>
      </c>
      <c r="B184" s="74" t="s">
        <v>701</v>
      </c>
      <c r="C184" s="73" t="s">
        <v>714</v>
      </c>
      <c r="D184" s="73">
        <v>2300</v>
      </c>
      <c r="E184" s="73" t="s">
        <v>432</v>
      </c>
      <c r="F184" s="73" t="s">
        <v>150</v>
      </c>
      <c r="G184" s="73">
        <v>1</v>
      </c>
      <c r="H184" s="73" t="s">
        <v>159</v>
      </c>
      <c r="I184" s="74" t="s">
        <v>716</v>
      </c>
      <c r="J184" s="81">
        <v>32</v>
      </c>
      <c r="K184" s="56"/>
    </row>
    <row r="185" spans="1:11" ht="12.75">
      <c r="A185" s="73">
        <v>68200</v>
      </c>
      <c r="B185" s="74" t="s">
        <v>701</v>
      </c>
      <c r="C185" s="73" t="s">
        <v>714</v>
      </c>
      <c r="D185" s="73">
        <v>2300</v>
      </c>
      <c r="E185" s="73" t="s">
        <v>432</v>
      </c>
      <c r="F185" s="73" t="s">
        <v>150</v>
      </c>
      <c r="G185" s="73">
        <v>2</v>
      </c>
      <c r="H185" s="73" t="s">
        <v>151</v>
      </c>
      <c r="I185" s="74" t="s">
        <v>717</v>
      </c>
      <c r="J185" s="81">
        <v>829</v>
      </c>
      <c r="K185" s="56"/>
    </row>
    <row r="186" spans="1:11" ht="12.75">
      <c r="A186" s="73">
        <v>68200</v>
      </c>
      <c r="B186" s="74" t="s">
        <v>701</v>
      </c>
      <c r="C186" s="73" t="s">
        <v>718</v>
      </c>
      <c r="D186" s="73">
        <v>2300</v>
      </c>
      <c r="E186" s="73" t="s">
        <v>432</v>
      </c>
      <c r="F186" s="73" t="s">
        <v>150</v>
      </c>
      <c r="G186" s="73">
        <v>2</v>
      </c>
      <c r="H186" s="73" t="s">
        <v>151</v>
      </c>
      <c r="I186" s="74" t="s">
        <v>719</v>
      </c>
      <c r="J186" s="81">
        <v>575</v>
      </c>
      <c r="K186" s="56"/>
    </row>
    <row r="187" spans="1:11" ht="12.75">
      <c r="A187" s="73">
        <v>68200</v>
      </c>
      <c r="B187" s="74" t="s">
        <v>701</v>
      </c>
      <c r="C187" s="73" t="s">
        <v>720</v>
      </c>
      <c r="D187" s="73">
        <v>2300</v>
      </c>
      <c r="E187" s="73" t="s">
        <v>432</v>
      </c>
      <c r="F187" s="73" t="s">
        <v>150</v>
      </c>
      <c r="G187" s="73">
        <v>2</v>
      </c>
      <c r="H187" s="73" t="s">
        <v>151</v>
      </c>
      <c r="I187" s="74" t="s">
        <v>721</v>
      </c>
      <c r="J187" s="81">
        <v>146</v>
      </c>
      <c r="K187" s="56"/>
    </row>
    <row r="188" spans="1:11" ht="12.75">
      <c r="A188" s="73">
        <v>68200</v>
      </c>
      <c r="B188" s="74" t="s">
        <v>701</v>
      </c>
      <c r="C188" s="73" t="s">
        <v>722</v>
      </c>
      <c r="D188" s="73">
        <v>2300</v>
      </c>
      <c r="E188" s="73" t="s">
        <v>432</v>
      </c>
      <c r="F188" s="73" t="s">
        <v>150</v>
      </c>
      <c r="G188" s="73">
        <v>2</v>
      </c>
      <c r="H188" s="73" t="s">
        <v>151</v>
      </c>
      <c r="I188" s="74" t="s">
        <v>719</v>
      </c>
      <c r="J188" s="81">
        <v>346</v>
      </c>
      <c r="K188" s="56"/>
    </row>
    <row r="189" spans="1:11" ht="12.75">
      <c r="A189" s="73">
        <v>68200</v>
      </c>
      <c r="B189" s="74" t="s">
        <v>701</v>
      </c>
      <c r="C189" s="73" t="s">
        <v>723</v>
      </c>
      <c r="D189" s="73">
        <v>2300</v>
      </c>
      <c r="E189" s="73" t="s">
        <v>432</v>
      </c>
      <c r="F189" s="73" t="s">
        <v>150</v>
      </c>
      <c r="G189" s="73">
        <v>2</v>
      </c>
      <c r="H189" s="73" t="s">
        <v>151</v>
      </c>
      <c r="I189" s="74" t="s">
        <v>724</v>
      </c>
      <c r="J189" s="81">
        <v>407</v>
      </c>
      <c r="K189" s="56"/>
    </row>
    <row r="190" spans="1:11" ht="12.75">
      <c r="A190" s="73">
        <v>68200</v>
      </c>
      <c r="B190" s="74" t="s">
        <v>701</v>
      </c>
      <c r="C190" s="73" t="s">
        <v>725</v>
      </c>
      <c r="D190" s="73">
        <v>2300</v>
      </c>
      <c r="E190" s="73" t="s">
        <v>432</v>
      </c>
      <c r="F190" s="73" t="s">
        <v>150</v>
      </c>
      <c r="G190" s="73">
        <v>2</v>
      </c>
      <c r="H190" s="73" t="s">
        <v>151</v>
      </c>
      <c r="I190" s="74" t="s">
        <v>719</v>
      </c>
      <c r="J190" s="81">
        <v>334</v>
      </c>
      <c r="K190" s="56"/>
    </row>
    <row r="191" spans="1:11" ht="12.75">
      <c r="A191" s="73">
        <v>68200</v>
      </c>
      <c r="B191" s="74" t="s">
        <v>701</v>
      </c>
      <c r="C191" s="73" t="s">
        <v>726</v>
      </c>
      <c r="D191" s="73">
        <v>2300</v>
      </c>
      <c r="E191" s="73" t="s">
        <v>432</v>
      </c>
      <c r="F191" s="73" t="s">
        <v>150</v>
      </c>
      <c r="G191" s="73">
        <v>2</v>
      </c>
      <c r="H191" s="73" t="s">
        <v>151</v>
      </c>
      <c r="I191" s="74" t="s">
        <v>721</v>
      </c>
      <c r="J191" s="81">
        <v>125</v>
      </c>
      <c r="K191" s="56"/>
    </row>
    <row r="192" spans="1:11" ht="12.75">
      <c r="A192" s="73">
        <v>68200</v>
      </c>
      <c r="B192" s="74" t="s">
        <v>701</v>
      </c>
      <c r="C192" s="73" t="s">
        <v>727</v>
      </c>
      <c r="D192" s="73">
        <v>2300</v>
      </c>
      <c r="E192" s="73" t="s">
        <v>432</v>
      </c>
      <c r="F192" s="73" t="s">
        <v>150</v>
      </c>
      <c r="G192" s="73">
        <v>2</v>
      </c>
      <c r="H192" s="73" t="s">
        <v>151</v>
      </c>
      <c r="I192" s="74" t="s">
        <v>728</v>
      </c>
      <c r="J192" s="81">
        <v>118</v>
      </c>
      <c r="K192" s="56"/>
    </row>
    <row r="193" spans="1:11" ht="12.75">
      <c r="A193" s="73">
        <v>68200</v>
      </c>
      <c r="B193" s="74" t="s">
        <v>701</v>
      </c>
      <c r="C193" s="73" t="s">
        <v>729</v>
      </c>
      <c r="D193" s="73">
        <v>2300</v>
      </c>
      <c r="E193" s="73" t="s">
        <v>432</v>
      </c>
      <c r="F193" s="73" t="s">
        <v>150</v>
      </c>
      <c r="G193" s="73">
        <v>2</v>
      </c>
      <c r="H193" s="73" t="s">
        <v>151</v>
      </c>
      <c r="I193" s="74" t="s">
        <v>730</v>
      </c>
      <c r="J193" s="81">
        <v>582</v>
      </c>
      <c r="K193" s="56"/>
    </row>
    <row r="194" spans="1:11" ht="12.75">
      <c r="A194" s="73">
        <v>68200</v>
      </c>
      <c r="B194" s="74" t="s">
        <v>701</v>
      </c>
      <c r="C194" s="73" t="s">
        <v>729</v>
      </c>
      <c r="D194" s="73">
        <v>2300</v>
      </c>
      <c r="E194" s="73" t="s">
        <v>432</v>
      </c>
      <c r="F194" s="73" t="s">
        <v>150</v>
      </c>
      <c r="G194" s="73">
        <v>2</v>
      </c>
      <c r="H194" s="73" t="s">
        <v>152</v>
      </c>
      <c r="I194" s="74" t="s">
        <v>731</v>
      </c>
      <c r="J194" s="81">
        <v>23</v>
      </c>
      <c r="K194" s="56"/>
    </row>
    <row r="195" spans="1:11" ht="12.75">
      <c r="A195" s="73">
        <v>68200</v>
      </c>
      <c r="B195" s="74" t="s">
        <v>701</v>
      </c>
      <c r="C195" s="73" t="s">
        <v>732</v>
      </c>
      <c r="D195" s="73">
        <v>2300</v>
      </c>
      <c r="E195" s="73" t="s">
        <v>432</v>
      </c>
      <c r="F195" s="73" t="s">
        <v>150</v>
      </c>
      <c r="G195" s="73">
        <v>3</v>
      </c>
      <c r="H195" s="73" t="s">
        <v>152</v>
      </c>
      <c r="I195" s="74" t="s">
        <v>733</v>
      </c>
      <c r="J195" s="81">
        <v>300</v>
      </c>
      <c r="K195" s="56"/>
    </row>
    <row r="196" spans="1:11" ht="12.75">
      <c r="A196" s="73">
        <v>68200</v>
      </c>
      <c r="B196" s="74" t="s">
        <v>701</v>
      </c>
      <c r="C196" s="73" t="s">
        <v>732</v>
      </c>
      <c r="D196" s="73">
        <v>2300</v>
      </c>
      <c r="E196" s="73" t="s">
        <v>432</v>
      </c>
      <c r="F196" s="73" t="s">
        <v>150</v>
      </c>
      <c r="G196" s="73">
        <v>2</v>
      </c>
      <c r="H196" s="73" t="s">
        <v>151</v>
      </c>
      <c r="I196" s="74" t="s">
        <v>717</v>
      </c>
      <c r="J196" s="81">
        <v>588</v>
      </c>
      <c r="K196" s="56"/>
    </row>
    <row r="197" spans="1:11" ht="12.75">
      <c r="A197" s="73">
        <v>68200</v>
      </c>
      <c r="B197" s="74" t="s">
        <v>701</v>
      </c>
      <c r="C197" s="73" t="s">
        <v>734</v>
      </c>
      <c r="D197" s="73">
        <v>2300</v>
      </c>
      <c r="E197" s="73" t="s">
        <v>432</v>
      </c>
      <c r="F197" s="73" t="s">
        <v>150</v>
      </c>
      <c r="G197" s="73">
        <v>2</v>
      </c>
      <c r="H197" s="73" t="s">
        <v>151</v>
      </c>
      <c r="I197" s="74" t="s">
        <v>717</v>
      </c>
      <c r="J197" s="81">
        <v>493</v>
      </c>
      <c r="K197" s="56"/>
    </row>
    <row r="198" spans="1:11" ht="12.75">
      <c r="A198" s="73">
        <v>68200</v>
      </c>
      <c r="B198" s="74" t="s">
        <v>701</v>
      </c>
      <c r="C198" s="73" t="s">
        <v>735</v>
      </c>
      <c r="D198" s="73">
        <v>2300</v>
      </c>
      <c r="E198" s="73" t="s">
        <v>432</v>
      </c>
      <c r="F198" s="73" t="s">
        <v>150</v>
      </c>
      <c r="G198" s="73">
        <v>2</v>
      </c>
      <c r="H198" s="73" t="s">
        <v>151</v>
      </c>
      <c r="I198" s="74" t="s">
        <v>717</v>
      </c>
      <c r="J198" s="81">
        <v>546</v>
      </c>
      <c r="K198" s="56"/>
    </row>
    <row r="199" spans="1:11" ht="12.75">
      <c r="A199" s="73">
        <v>68200</v>
      </c>
      <c r="B199" s="74" t="s">
        <v>701</v>
      </c>
      <c r="C199" s="73" t="s">
        <v>736</v>
      </c>
      <c r="D199" s="73">
        <v>2300</v>
      </c>
      <c r="E199" s="73" t="s">
        <v>432</v>
      </c>
      <c r="F199" s="73" t="s">
        <v>150</v>
      </c>
      <c r="G199" s="73">
        <v>1</v>
      </c>
      <c r="H199" s="73" t="s">
        <v>151</v>
      </c>
      <c r="I199" s="74" t="s">
        <v>715</v>
      </c>
      <c r="J199" s="81">
        <v>38</v>
      </c>
      <c r="K199" s="56"/>
    </row>
    <row r="200" spans="1:11" ht="12.75">
      <c r="A200" s="73">
        <v>68200</v>
      </c>
      <c r="B200" s="74" t="s">
        <v>701</v>
      </c>
      <c r="C200" s="73" t="s">
        <v>736</v>
      </c>
      <c r="D200" s="73">
        <v>2300</v>
      </c>
      <c r="E200" s="73" t="s">
        <v>432</v>
      </c>
      <c r="F200" s="73" t="s">
        <v>150</v>
      </c>
      <c r="G200" s="73">
        <v>1</v>
      </c>
      <c r="H200" s="73" t="s">
        <v>151</v>
      </c>
      <c r="I200" s="74" t="s">
        <v>737</v>
      </c>
      <c r="J200" s="81">
        <v>6</v>
      </c>
      <c r="K200" s="56"/>
    </row>
    <row r="201" spans="1:11" ht="12.75">
      <c r="A201" s="73">
        <v>68200</v>
      </c>
      <c r="B201" s="74" t="s">
        <v>701</v>
      </c>
      <c r="C201" s="73" t="s">
        <v>738</v>
      </c>
      <c r="D201" s="73">
        <v>2300</v>
      </c>
      <c r="E201" s="73" t="s">
        <v>432</v>
      </c>
      <c r="F201" s="73" t="s">
        <v>150</v>
      </c>
      <c r="G201" s="73">
        <v>2</v>
      </c>
      <c r="H201" s="73" t="s">
        <v>151</v>
      </c>
      <c r="I201" s="74" t="s">
        <v>739</v>
      </c>
      <c r="J201" s="81">
        <v>38</v>
      </c>
      <c r="K201" s="56"/>
    </row>
    <row r="202" spans="1:11" ht="12.75">
      <c r="A202" s="73">
        <v>68200</v>
      </c>
      <c r="B202" s="74" t="s">
        <v>701</v>
      </c>
      <c r="C202" s="73" t="s">
        <v>738</v>
      </c>
      <c r="D202" s="73">
        <v>2300</v>
      </c>
      <c r="E202" s="73" t="s">
        <v>432</v>
      </c>
      <c r="F202" s="73" t="s">
        <v>150</v>
      </c>
      <c r="G202" s="73">
        <v>2</v>
      </c>
      <c r="H202" s="73" t="s">
        <v>152</v>
      </c>
      <c r="I202" s="74" t="s">
        <v>740</v>
      </c>
      <c r="J202" s="81">
        <v>22</v>
      </c>
      <c r="K202" s="56"/>
    </row>
    <row r="203" spans="1:11" ht="12.75">
      <c r="A203" s="73">
        <v>68200</v>
      </c>
      <c r="B203" s="74" t="s">
        <v>701</v>
      </c>
      <c r="C203" s="73" t="s">
        <v>741</v>
      </c>
      <c r="D203" s="73">
        <v>2300</v>
      </c>
      <c r="E203" s="73" t="s">
        <v>432</v>
      </c>
      <c r="F203" s="73" t="s">
        <v>150</v>
      </c>
      <c r="G203" s="73">
        <v>2</v>
      </c>
      <c r="H203" s="73" t="s">
        <v>151</v>
      </c>
      <c r="I203" s="74" t="s">
        <v>742</v>
      </c>
      <c r="J203" s="81">
        <v>56</v>
      </c>
      <c r="K203" s="56"/>
    </row>
    <row r="204" spans="1:11" ht="12.75">
      <c r="A204" s="73">
        <v>68200</v>
      </c>
      <c r="B204" s="74" t="s">
        <v>701</v>
      </c>
      <c r="C204" s="73" t="s">
        <v>743</v>
      </c>
      <c r="D204" s="73">
        <v>2300</v>
      </c>
      <c r="E204" s="73" t="s">
        <v>432</v>
      </c>
      <c r="F204" s="73" t="s">
        <v>150</v>
      </c>
      <c r="G204" s="73">
        <v>2</v>
      </c>
      <c r="H204" s="73" t="s">
        <v>151</v>
      </c>
      <c r="I204" s="74" t="s">
        <v>744</v>
      </c>
      <c r="J204" s="81">
        <v>109</v>
      </c>
      <c r="K204" s="56"/>
    </row>
    <row r="205" spans="1:11" ht="12.75">
      <c r="A205" s="73">
        <v>68200</v>
      </c>
      <c r="B205" s="74" t="s">
        <v>701</v>
      </c>
      <c r="C205" s="73" t="s">
        <v>745</v>
      </c>
      <c r="D205" s="73">
        <v>2300</v>
      </c>
      <c r="E205" s="73" t="s">
        <v>432</v>
      </c>
      <c r="F205" s="73" t="s">
        <v>150</v>
      </c>
      <c r="G205" s="73">
        <v>2</v>
      </c>
      <c r="H205" s="73" t="s">
        <v>151</v>
      </c>
      <c r="I205" s="74" t="s">
        <v>746</v>
      </c>
      <c r="J205" s="81">
        <v>109</v>
      </c>
      <c r="K205" s="56"/>
    </row>
    <row r="206" spans="1:11" ht="12.75">
      <c r="A206" s="73">
        <v>68190</v>
      </c>
      <c r="B206" s="74" t="s">
        <v>609</v>
      </c>
      <c r="C206" s="74" t="s">
        <v>610</v>
      </c>
      <c r="D206" s="73">
        <v>2100</v>
      </c>
      <c r="E206" s="73" t="s">
        <v>598</v>
      </c>
      <c r="F206" s="73" t="s">
        <v>150</v>
      </c>
      <c r="G206" s="73">
        <v>1</v>
      </c>
      <c r="H206" s="73" t="s">
        <v>159</v>
      </c>
      <c r="I206" s="74" t="s">
        <v>611</v>
      </c>
      <c r="J206" s="81">
        <v>156</v>
      </c>
      <c r="K206" s="77"/>
    </row>
    <row r="207" spans="1:11" ht="12.75">
      <c r="A207" s="73">
        <v>68190</v>
      </c>
      <c r="B207" s="74" t="s">
        <v>609</v>
      </c>
      <c r="C207" s="74" t="s">
        <v>610</v>
      </c>
      <c r="D207" s="73">
        <v>2100</v>
      </c>
      <c r="E207" s="73" t="s">
        <v>598</v>
      </c>
      <c r="F207" s="73" t="s">
        <v>150</v>
      </c>
      <c r="G207" s="73">
        <v>2</v>
      </c>
      <c r="H207" s="73" t="s">
        <v>151</v>
      </c>
      <c r="I207" s="74" t="s">
        <v>612</v>
      </c>
      <c r="J207" s="81">
        <v>82</v>
      </c>
      <c r="K207" s="77"/>
    </row>
    <row r="208" spans="1:11" ht="12.75">
      <c r="A208" s="73">
        <v>68190</v>
      </c>
      <c r="B208" s="74" t="s">
        <v>609</v>
      </c>
      <c r="C208" s="74" t="s">
        <v>610</v>
      </c>
      <c r="D208" s="73">
        <v>2100</v>
      </c>
      <c r="E208" s="73" t="s">
        <v>598</v>
      </c>
      <c r="F208" s="73" t="s">
        <v>150</v>
      </c>
      <c r="G208" s="73">
        <v>2</v>
      </c>
      <c r="H208" s="73" t="s">
        <v>152</v>
      </c>
      <c r="I208" s="74" t="s">
        <v>613</v>
      </c>
      <c r="J208" s="81">
        <v>50</v>
      </c>
      <c r="K208" s="77">
        <v>2</v>
      </c>
    </row>
    <row r="209" spans="1:11" ht="12.75">
      <c r="A209" s="73">
        <v>67440</v>
      </c>
      <c r="B209" s="74" t="s">
        <v>500</v>
      </c>
      <c r="C209" s="73" t="s">
        <v>547</v>
      </c>
      <c r="D209" s="73">
        <v>2700</v>
      </c>
      <c r="E209" s="73" t="s">
        <v>342</v>
      </c>
      <c r="F209" s="73" t="s">
        <v>150</v>
      </c>
      <c r="G209" s="73">
        <v>1</v>
      </c>
      <c r="H209" s="73" t="s">
        <v>159</v>
      </c>
      <c r="I209" s="74" t="s">
        <v>548</v>
      </c>
      <c r="J209" s="81">
        <v>37</v>
      </c>
      <c r="K209" s="77"/>
    </row>
    <row r="210" spans="1:11" ht="12.75">
      <c r="A210" s="73">
        <v>67440</v>
      </c>
      <c r="B210" s="74" t="s">
        <v>500</v>
      </c>
      <c r="C210" s="73" t="s">
        <v>547</v>
      </c>
      <c r="D210" s="73">
        <v>2700</v>
      </c>
      <c r="E210" s="73" t="s">
        <v>342</v>
      </c>
      <c r="F210" s="73" t="s">
        <v>150</v>
      </c>
      <c r="G210" s="73">
        <v>2</v>
      </c>
      <c r="H210" s="73" t="s">
        <v>159</v>
      </c>
      <c r="I210" s="74" t="s">
        <v>549</v>
      </c>
      <c r="J210" s="81">
        <v>95</v>
      </c>
      <c r="K210" s="77">
        <v>-2</v>
      </c>
    </row>
    <row r="211" spans="1:11" ht="12.75">
      <c r="A211" s="73">
        <v>67440</v>
      </c>
      <c r="B211" s="74" t="s">
        <v>500</v>
      </c>
      <c r="C211" s="73" t="s">
        <v>547</v>
      </c>
      <c r="D211" s="73">
        <v>2700</v>
      </c>
      <c r="E211" s="73" t="s">
        <v>342</v>
      </c>
      <c r="F211" s="73" t="s">
        <v>150</v>
      </c>
      <c r="G211" s="73">
        <v>2</v>
      </c>
      <c r="H211" s="73" t="s">
        <v>159</v>
      </c>
      <c r="I211" s="74" t="s">
        <v>550</v>
      </c>
      <c r="J211" s="81">
        <v>10</v>
      </c>
      <c r="K211" s="77"/>
    </row>
    <row r="212" spans="1:11" ht="12.75">
      <c r="A212" s="73">
        <v>67440</v>
      </c>
      <c r="B212" s="74" t="s">
        <v>500</v>
      </c>
      <c r="C212" s="73" t="s">
        <v>547</v>
      </c>
      <c r="D212" s="73">
        <v>2700</v>
      </c>
      <c r="E212" s="73" t="s">
        <v>342</v>
      </c>
      <c r="F212" s="73" t="s">
        <v>150</v>
      </c>
      <c r="G212" s="73">
        <v>3</v>
      </c>
      <c r="H212" s="73" t="s">
        <v>151</v>
      </c>
      <c r="I212" s="74" t="s">
        <v>512</v>
      </c>
      <c r="J212" s="81">
        <v>552</v>
      </c>
      <c r="K212" s="77"/>
    </row>
    <row r="213" spans="1:11" ht="12.75">
      <c r="A213" s="73">
        <v>67480</v>
      </c>
      <c r="B213" s="74" t="s">
        <v>500</v>
      </c>
      <c r="C213" s="73" t="s">
        <v>551</v>
      </c>
      <c r="D213" s="73">
        <v>2700</v>
      </c>
      <c r="E213" s="73" t="s">
        <v>342</v>
      </c>
      <c r="F213" s="73" t="s">
        <v>150</v>
      </c>
      <c r="G213" s="73">
        <v>1</v>
      </c>
      <c r="H213" s="73" t="s">
        <v>151</v>
      </c>
      <c r="I213" s="74" t="s">
        <v>552</v>
      </c>
      <c r="J213" s="81">
        <v>31</v>
      </c>
      <c r="K213" s="77"/>
    </row>
    <row r="214" spans="1:11" ht="12.75">
      <c r="A214" s="73">
        <v>67480</v>
      </c>
      <c r="B214" s="74" t="s">
        <v>500</v>
      </c>
      <c r="C214" s="73" t="s">
        <v>551</v>
      </c>
      <c r="D214" s="73">
        <v>2700</v>
      </c>
      <c r="E214" s="73" t="s">
        <v>342</v>
      </c>
      <c r="F214" s="73" t="s">
        <v>150</v>
      </c>
      <c r="G214" s="73">
        <v>2</v>
      </c>
      <c r="H214" s="73" t="s">
        <v>159</v>
      </c>
      <c r="I214" s="74" t="s">
        <v>553</v>
      </c>
      <c r="J214" s="81">
        <v>7</v>
      </c>
      <c r="K214" s="77"/>
    </row>
    <row r="215" spans="1:11" ht="12.75">
      <c r="A215" s="73">
        <v>64721</v>
      </c>
      <c r="B215" s="74" t="s">
        <v>631</v>
      </c>
      <c r="C215" s="73" t="s">
        <v>632</v>
      </c>
      <c r="D215" s="73">
        <v>2400</v>
      </c>
      <c r="E215" s="73" t="s">
        <v>607</v>
      </c>
      <c r="F215" s="73" t="s">
        <v>353</v>
      </c>
      <c r="G215" s="73">
        <v>1</v>
      </c>
      <c r="H215" s="73" t="s">
        <v>152</v>
      </c>
      <c r="I215" s="74" t="s">
        <v>633</v>
      </c>
      <c r="J215" s="81">
        <v>440</v>
      </c>
      <c r="K215" s="77"/>
    </row>
    <row r="216" spans="1:11" ht="12.75">
      <c r="A216" s="73">
        <v>65347</v>
      </c>
      <c r="B216" s="74" t="s">
        <v>438</v>
      </c>
      <c r="C216" s="73" t="s">
        <v>439</v>
      </c>
      <c r="D216" s="73">
        <v>1665</v>
      </c>
      <c r="E216" s="73" t="s">
        <v>432</v>
      </c>
      <c r="F216" s="73" t="s">
        <v>353</v>
      </c>
      <c r="G216" s="73">
        <v>1</v>
      </c>
      <c r="H216" s="73" t="s">
        <v>151</v>
      </c>
      <c r="I216" s="74" t="s">
        <v>155</v>
      </c>
      <c r="J216" s="81">
        <v>612</v>
      </c>
      <c r="K216" s="77">
        <v>6</v>
      </c>
    </row>
    <row r="217" spans="1:11" ht="12.75">
      <c r="A217" s="73">
        <v>69713</v>
      </c>
      <c r="B217" s="74" t="s">
        <v>614</v>
      </c>
      <c r="C217" s="74" t="s">
        <v>615</v>
      </c>
      <c r="D217" s="73">
        <v>2450</v>
      </c>
      <c r="E217" s="73" t="s">
        <v>598</v>
      </c>
      <c r="F217" s="73" t="s">
        <v>353</v>
      </c>
      <c r="G217" s="73">
        <v>1</v>
      </c>
      <c r="H217" s="73" t="s">
        <v>152</v>
      </c>
      <c r="I217" s="74" t="s">
        <v>616</v>
      </c>
      <c r="J217" s="81">
        <v>50</v>
      </c>
      <c r="K217" s="77"/>
    </row>
    <row r="218" spans="1:11" ht="12.75">
      <c r="A218" s="73">
        <v>69713</v>
      </c>
      <c r="B218" s="74" t="s">
        <v>614</v>
      </c>
      <c r="C218" s="74" t="s">
        <v>615</v>
      </c>
      <c r="D218" s="73">
        <v>2450</v>
      </c>
      <c r="E218" s="73" t="s">
        <v>598</v>
      </c>
      <c r="F218" s="73" t="s">
        <v>353</v>
      </c>
      <c r="G218" s="73">
        <v>2</v>
      </c>
      <c r="H218" s="73" t="s">
        <v>151</v>
      </c>
      <c r="I218" s="74" t="s">
        <v>617</v>
      </c>
      <c r="J218" s="81">
        <v>239</v>
      </c>
      <c r="K218" s="77"/>
    </row>
    <row r="219" spans="1:11" ht="12.75">
      <c r="A219" s="73">
        <v>69713</v>
      </c>
      <c r="B219" s="74" t="s">
        <v>614</v>
      </c>
      <c r="C219" s="74" t="s">
        <v>615</v>
      </c>
      <c r="D219" s="73">
        <v>2450</v>
      </c>
      <c r="E219" s="73" t="s">
        <v>598</v>
      </c>
      <c r="F219" s="73" t="s">
        <v>353</v>
      </c>
      <c r="G219" s="73">
        <v>2</v>
      </c>
      <c r="H219" s="73" t="s">
        <v>151</v>
      </c>
      <c r="I219" s="74" t="s">
        <v>618</v>
      </c>
      <c r="J219" s="81">
        <v>96</v>
      </c>
      <c r="K219" s="77"/>
    </row>
    <row r="220" spans="1:11" ht="12.75">
      <c r="A220" s="73">
        <v>67451</v>
      </c>
      <c r="B220" s="74" t="s">
        <v>500</v>
      </c>
      <c r="C220" s="73" t="s">
        <v>554</v>
      </c>
      <c r="D220" s="73">
        <v>2700</v>
      </c>
      <c r="E220" s="73" t="s">
        <v>342</v>
      </c>
      <c r="F220" s="73" t="s">
        <v>150</v>
      </c>
      <c r="G220" s="73">
        <v>1</v>
      </c>
      <c r="H220" s="73" t="s">
        <v>153</v>
      </c>
      <c r="I220" s="74" t="s">
        <v>555</v>
      </c>
      <c r="J220" s="81">
        <v>37</v>
      </c>
      <c r="K220" s="77"/>
    </row>
    <row r="221" spans="1:11" ht="12.75">
      <c r="A221" s="73">
        <v>67536</v>
      </c>
      <c r="B221" s="74" t="s">
        <v>500</v>
      </c>
      <c r="C221" s="73" t="s">
        <v>683</v>
      </c>
      <c r="D221" s="73">
        <v>2700</v>
      </c>
      <c r="E221" s="73" t="s">
        <v>342</v>
      </c>
      <c r="F221" s="73" t="s">
        <v>150</v>
      </c>
      <c r="G221" s="73">
        <v>1</v>
      </c>
      <c r="H221" s="73" t="s">
        <v>159</v>
      </c>
      <c r="I221" s="74" t="s">
        <v>684</v>
      </c>
      <c r="J221" s="81">
        <v>1334</v>
      </c>
      <c r="K221" s="56"/>
    </row>
    <row r="222" spans="1:11" ht="12.75">
      <c r="A222" s="73">
        <v>67409</v>
      </c>
      <c r="B222" s="74" t="s">
        <v>696</v>
      </c>
      <c r="C222" s="73" t="s">
        <v>697</v>
      </c>
      <c r="D222" s="73">
        <v>2300</v>
      </c>
      <c r="E222" s="73" t="s">
        <v>607</v>
      </c>
      <c r="F222" s="73" t="s">
        <v>150</v>
      </c>
      <c r="G222" s="73">
        <v>2</v>
      </c>
      <c r="H222" s="73" t="s">
        <v>151</v>
      </c>
      <c r="I222" s="74" t="s">
        <v>698</v>
      </c>
      <c r="J222" s="81">
        <v>188</v>
      </c>
      <c r="K222" s="56"/>
    </row>
    <row r="223" spans="1:11" ht="12.75">
      <c r="A223" s="73">
        <v>67409</v>
      </c>
      <c r="B223" s="74" t="s">
        <v>696</v>
      </c>
      <c r="C223" s="73" t="s">
        <v>697</v>
      </c>
      <c r="D223" s="73">
        <v>2300</v>
      </c>
      <c r="E223" s="73" t="s">
        <v>607</v>
      </c>
      <c r="F223" s="73" t="s">
        <v>150</v>
      </c>
      <c r="G223" s="73">
        <v>2</v>
      </c>
      <c r="H223" s="73" t="s">
        <v>153</v>
      </c>
      <c r="I223" s="74" t="s">
        <v>699</v>
      </c>
      <c r="J223" s="81">
        <v>120</v>
      </c>
      <c r="K223" s="56"/>
    </row>
    <row r="224" spans="1:11" ht="12.75">
      <c r="A224" s="73">
        <v>67409</v>
      </c>
      <c r="B224" s="74" t="s">
        <v>696</v>
      </c>
      <c r="C224" s="73" t="s">
        <v>697</v>
      </c>
      <c r="D224" s="73">
        <v>2300</v>
      </c>
      <c r="E224" s="73" t="s">
        <v>607</v>
      </c>
      <c r="F224" s="73" t="s">
        <v>150</v>
      </c>
      <c r="G224" s="73">
        <v>3</v>
      </c>
      <c r="H224" s="73" t="s">
        <v>151</v>
      </c>
      <c r="I224" s="74" t="s">
        <v>700</v>
      </c>
      <c r="J224" s="81">
        <v>154</v>
      </c>
      <c r="K224" s="56"/>
    </row>
    <row r="225" spans="1:11" ht="12.75">
      <c r="A225" s="73">
        <v>67497</v>
      </c>
      <c r="B225" s="74" t="s">
        <v>500</v>
      </c>
      <c r="C225" s="73" t="s">
        <v>556</v>
      </c>
      <c r="D225" s="73">
        <v>2300</v>
      </c>
      <c r="E225" s="73" t="s">
        <v>342</v>
      </c>
      <c r="F225" s="73" t="s">
        <v>150</v>
      </c>
      <c r="G225" s="73">
        <v>1</v>
      </c>
      <c r="H225" s="73" t="s">
        <v>159</v>
      </c>
      <c r="I225" s="74" t="s">
        <v>557</v>
      </c>
      <c r="J225" s="81">
        <v>80</v>
      </c>
      <c r="K225" s="77"/>
    </row>
    <row r="226" spans="1:11" ht="12.75">
      <c r="A226" s="73">
        <v>67497</v>
      </c>
      <c r="B226" s="74" t="s">
        <v>500</v>
      </c>
      <c r="C226" s="73" t="s">
        <v>556</v>
      </c>
      <c r="D226" s="73">
        <v>2300</v>
      </c>
      <c r="E226" s="73" t="s">
        <v>342</v>
      </c>
      <c r="F226" s="73" t="s">
        <v>150</v>
      </c>
      <c r="G226" s="73">
        <v>2</v>
      </c>
      <c r="H226" s="73" t="s">
        <v>151</v>
      </c>
      <c r="I226" s="74" t="s">
        <v>558</v>
      </c>
      <c r="J226" s="81">
        <v>120</v>
      </c>
      <c r="K226" s="77">
        <v>3</v>
      </c>
    </row>
    <row r="227" spans="1:12" ht="12.75">
      <c r="A227" s="73">
        <v>67507</v>
      </c>
      <c r="B227" s="74" t="s">
        <v>500</v>
      </c>
      <c r="C227" s="73" t="s">
        <v>559</v>
      </c>
      <c r="D227" s="73">
        <v>2300</v>
      </c>
      <c r="E227" s="73" t="s">
        <v>342</v>
      </c>
      <c r="F227" s="73" t="s">
        <v>150</v>
      </c>
      <c r="G227" s="73">
        <v>1</v>
      </c>
      <c r="H227" s="73" t="s">
        <v>159</v>
      </c>
      <c r="I227" s="74" t="s">
        <v>560</v>
      </c>
      <c r="J227" s="81">
        <v>30</v>
      </c>
      <c r="K227" s="77"/>
      <c r="L227" s="55"/>
    </row>
    <row r="228" spans="1:11" ht="12.75">
      <c r="A228" s="73">
        <v>67507</v>
      </c>
      <c r="B228" s="74" t="s">
        <v>500</v>
      </c>
      <c r="C228" s="73" t="s">
        <v>559</v>
      </c>
      <c r="D228" s="73">
        <v>2300</v>
      </c>
      <c r="E228" s="73" t="s">
        <v>342</v>
      </c>
      <c r="F228" s="73" t="s">
        <v>150</v>
      </c>
      <c r="G228" s="73">
        <v>2</v>
      </c>
      <c r="H228" s="73" t="s">
        <v>151</v>
      </c>
      <c r="I228" s="74" t="s">
        <v>561</v>
      </c>
      <c r="J228" s="81">
        <v>83</v>
      </c>
      <c r="K228" s="77"/>
    </row>
    <row r="229" spans="1:11" ht="12.75">
      <c r="A229" s="73">
        <v>67274</v>
      </c>
      <c r="B229" s="74" t="s">
        <v>440</v>
      </c>
      <c r="C229" s="73" t="s">
        <v>472</v>
      </c>
      <c r="D229" s="73">
        <v>2700</v>
      </c>
      <c r="E229" s="73" t="s">
        <v>442</v>
      </c>
      <c r="F229" s="73" t="s">
        <v>150</v>
      </c>
      <c r="G229" s="73">
        <v>1</v>
      </c>
      <c r="H229" s="73" t="s">
        <v>151</v>
      </c>
      <c r="I229" s="74" t="s">
        <v>473</v>
      </c>
      <c r="J229" s="81">
        <v>10</v>
      </c>
      <c r="K229" s="77"/>
    </row>
    <row r="230" spans="1:11" ht="12.75">
      <c r="A230" s="73">
        <v>67274</v>
      </c>
      <c r="B230" s="74" t="s">
        <v>440</v>
      </c>
      <c r="C230" s="73" t="s">
        <v>472</v>
      </c>
      <c r="D230" s="73">
        <v>2700</v>
      </c>
      <c r="E230" s="73" t="s">
        <v>442</v>
      </c>
      <c r="F230" s="73" t="s">
        <v>150</v>
      </c>
      <c r="G230" s="73">
        <v>1</v>
      </c>
      <c r="H230" s="73" t="s">
        <v>159</v>
      </c>
      <c r="I230" s="74" t="s">
        <v>474</v>
      </c>
      <c r="J230" s="81">
        <v>7</v>
      </c>
      <c r="K230" s="77"/>
    </row>
    <row r="231" spans="1:11" ht="12.75">
      <c r="A231" s="73">
        <v>67274</v>
      </c>
      <c r="B231" s="74" t="s">
        <v>440</v>
      </c>
      <c r="C231" s="73" t="s">
        <v>472</v>
      </c>
      <c r="D231" s="73">
        <v>2700</v>
      </c>
      <c r="E231" s="73" t="s">
        <v>442</v>
      </c>
      <c r="F231" s="73" t="s">
        <v>150</v>
      </c>
      <c r="G231" s="73">
        <v>2</v>
      </c>
      <c r="H231" s="73" t="s">
        <v>151</v>
      </c>
      <c r="I231" s="74" t="s">
        <v>475</v>
      </c>
      <c r="J231" s="81">
        <v>123</v>
      </c>
      <c r="K231" s="77"/>
    </row>
    <row r="232" spans="1:11" ht="12.75">
      <c r="A232" s="73">
        <v>67274</v>
      </c>
      <c r="B232" s="74" t="s">
        <v>440</v>
      </c>
      <c r="C232" s="73" t="s">
        <v>472</v>
      </c>
      <c r="D232" s="73">
        <v>2700</v>
      </c>
      <c r="E232" s="73" t="s">
        <v>442</v>
      </c>
      <c r="F232" s="73" t="s">
        <v>150</v>
      </c>
      <c r="G232" s="73">
        <v>2</v>
      </c>
      <c r="H232" s="73" t="s">
        <v>153</v>
      </c>
      <c r="I232" s="74" t="s">
        <v>476</v>
      </c>
      <c r="J232" s="81">
        <v>10</v>
      </c>
      <c r="K232" s="77"/>
    </row>
    <row r="233" spans="1:11" ht="12.75">
      <c r="A233" s="73">
        <v>67382</v>
      </c>
      <c r="B233" s="74" t="s">
        <v>477</v>
      </c>
      <c r="C233" s="73" t="s">
        <v>497</v>
      </c>
      <c r="D233" s="73">
        <v>2700</v>
      </c>
      <c r="E233" s="73" t="s">
        <v>479</v>
      </c>
      <c r="F233" s="73" t="s">
        <v>150</v>
      </c>
      <c r="G233" s="73">
        <v>1</v>
      </c>
      <c r="H233" s="73" t="s">
        <v>159</v>
      </c>
      <c r="I233" s="74" t="s">
        <v>498</v>
      </c>
      <c r="J233" s="81">
        <v>49</v>
      </c>
      <c r="K233" s="77">
        <v>-0.5</v>
      </c>
    </row>
    <row r="234" spans="1:11" ht="12.75">
      <c r="A234" s="73">
        <v>67382</v>
      </c>
      <c r="B234" s="74" t="s">
        <v>477</v>
      </c>
      <c r="C234" s="73" t="s">
        <v>497</v>
      </c>
      <c r="D234" s="73">
        <v>2700</v>
      </c>
      <c r="E234" s="73" t="s">
        <v>479</v>
      </c>
      <c r="F234" s="73" t="s">
        <v>150</v>
      </c>
      <c r="G234" s="73">
        <v>2</v>
      </c>
      <c r="H234" s="73" t="s">
        <v>151</v>
      </c>
      <c r="I234" s="74" t="s">
        <v>499</v>
      </c>
      <c r="J234" s="81">
        <v>71</v>
      </c>
      <c r="K234" s="77"/>
    </row>
    <row r="235" spans="1:11" ht="12.75">
      <c r="A235" s="64"/>
      <c r="B235" s="64"/>
      <c r="C235" s="64"/>
      <c r="D235" s="64"/>
      <c r="E235" s="64"/>
      <c r="F235" s="64"/>
      <c r="G235" s="64"/>
      <c r="H235" s="66"/>
      <c r="I235" s="64"/>
      <c r="J235" s="112">
        <f>SUM(J6:J234)</f>
        <v>48286</v>
      </c>
      <c r="K235" s="112">
        <f>SUM(K6:K234)</f>
        <v>238</v>
      </c>
    </row>
    <row r="236" spans="1:11" ht="12.75">
      <c r="A236" s="64"/>
      <c r="B236" s="64"/>
      <c r="C236" s="64"/>
      <c r="D236" s="64"/>
      <c r="E236" s="64"/>
      <c r="F236" s="64"/>
      <c r="G236" s="64"/>
      <c r="H236" s="66"/>
      <c r="I236" s="64"/>
      <c r="J236" s="113"/>
      <c r="K236" s="64"/>
    </row>
    <row r="237" spans="1:11" ht="12.75">
      <c r="A237" s="64"/>
      <c r="B237" s="64"/>
      <c r="C237" s="64"/>
      <c r="D237" s="64"/>
      <c r="E237" s="64"/>
      <c r="F237" s="64"/>
      <c r="G237" s="64"/>
      <c r="H237" s="66"/>
      <c r="I237" s="64"/>
      <c r="J237" s="113"/>
      <c r="K237" s="64"/>
    </row>
    <row r="238" spans="1:11" ht="12.75">
      <c r="A238" s="64"/>
      <c r="B238" s="64"/>
      <c r="C238" s="64"/>
      <c r="D238" s="64"/>
      <c r="E238" s="64"/>
      <c r="F238" s="64"/>
      <c r="G238" s="64"/>
      <c r="H238" s="66"/>
      <c r="I238" s="64"/>
      <c r="J238" s="64"/>
      <c r="K238" s="64"/>
    </row>
    <row r="239" spans="1:11" ht="12.75">
      <c r="A239" s="64"/>
      <c r="B239" s="64"/>
      <c r="C239" s="64"/>
      <c r="D239" s="64"/>
      <c r="E239" s="64"/>
      <c r="F239" s="64"/>
      <c r="G239" s="64"/>
      <c r="H239" s="66"/>
      <c r="I239" s="64"/>
      <c r="J239" s="64"/>
      <c r="K239" s="64"/>
    </row>
    <row r="240" spans="1:11" ht="12.75">
      <c r="A240" s="64"/>
      <c r="B240" s="64"/>
      <c r="C240" s="64"/>
      <c r="D240" s="64"/>
      <c r="E240" s="64"/>
      <c r="F240" s="64"/>
      <c r="G240" s="64"/>
      <c r="H240" s="66"/>
      <c r="I240" s="64"/>
      <c r="J240" s="64"/>
      <c r="K240" s="64"/>
    </row>
    <row r="241" spans="1:11" ht="12.75">
      <c r="A241" s="64"/>
      <c r="B241" s="64"/>
      <c r="C241" s="64"/>
      <c r="D241" s="64"/>
      <c r="E241" s="64"/>
      <c r="F241" s="64"/>
      <c r="G241" s="64"/>
      <c r="H241" s="66"/>
      <c r="I241" s="64"/>
      <c r="J241" s="64"/>
      <c r="K241" s="64"/>
    </row>
    <row r="242" spans="1:11" ht="12.75">
      <c r="A242" s="64"/>
      <c r="B242" s="64"/>
      <c r="C242" s="64"/>
      <c r="D242" s="64"/>
      <c r="E242" s="64"/>
      <c r="F242" s="64"/>
      <c r="G242" s="64"/>
      <c r="H242" s="66"/>
      <c r="I242" s="64"/>
      <c r="J242" s="64"/>
      <c r="K242" s="64"/>
    </row>
    <row r="243" spans="1:11" ht="12.75">
      <c r="A243" s="64"/>
      <c r="B243" s="64"/>
      <c r="C243" s="64"/>
      <c r="D243" s="64"/>
      <c r="E243" s="64"/>
      <c r="F243" s="64"/>
      <c r="G243" s="64"/>
      <c r="H243" s="66"/>
      <c r="I243" s="64"/>
      <c r="J243" s="64"/>
      <c r="K243" s="64"/>
    </row>
    <row r="244" spans="1:11" ht="12.75">
      <c r="A244" s="64"/>
      <c r="B244" s="64"/>
      <c r="C244" s="64"/>
      <c r="D244" s="64"/>
      <c r="E244" s="64"/>
      <c r="F244" s="64"/>
      <c r="G244" s="64"/>
      <c r="H244" s="66"/>
      <c r="I244" s="64"/>
      <c r="J244" s="64"/>
      <c r="K244" s="64"/>
    </row>
    <row r="245" spans="1:11" ht="12.75">
      <c r="A245" s="64"/>
      <c r="B245" s="64"/>
      <c r="C245" s="64"/>
      <c r="D245" s="64"/>
      <c r="E245" s="64"/>
      <c r="F245" s="64"/>
      <c r="G245" s="64"/>
      <c r="H245" s="66"/>
      <c r="I245" s="64"/>
      <c r="J245" s="64"/>
      <c r="K245" s="64"/>
    </row>
    <row r="246" spans="1:11" ht="12.75">
      <c r="A246" s="64"/>
      <c r="B246" s="64"/>
      <c r="C246" s="64"/>
      <c r="D246" s="64"/>
      <c r="E246" s="64"/>
      <c r="F246" s="64"/>
      <c r="G246" s="64"/>
      <c r="H246" s="66"/>
      <c r="I246" s="64"/>
      <c r="J246" s="64"/>
      <c r="K246" s="64"/>
    </row>
    <row r="247" spans="1:11" ht="12.75">
      <c r="A247" s="64"/>
      <c r="B247" s="64"/>
      <c r="C247" s="64"/>
      <c r="D247" s="64"/>
      <c r="E247" s="64"/>
      <c r="F247" s="64"/>
      <c r="G247" s="64"/>
      <c r="H247" s="66"/>
      <c r="I247" s="64"/>
      <c r="J247" s="64"/>
      <c r="K247" s="64"/>
    </row>
    <row r="248" spans="1:11" ht="12.75">
      <c r="A248" s="64"/>
      <c r="B248" s="64"/>
      <c r="C248" s="64"/>
      <c r="D248" s="64"/>
      <c r="E248" s="64"/>
      <c r="F248" s="64"/>
      <c r="G248" s="64"/>
      <c r="H248" s="66"/>
      <c r="I248" s="64"/>
      <c r="J248" s="64"/>
      <c r="K248" s="64"/>
    </row>
    <row r="249" spans="1:11" ht="12.75">
      <c r="A249" s="64"/>
      <c r="B249" s="64"/>
      <c r="C249" s="64"/>
      <c r="D249" s="64"/>
      <c r="E249" s="64"/>
      <c r="F249" s="64"/>
      <c r="G249" s="64"/>
      <c r="H249" s="66"/>
      <c r="I249" s="64"/>
      <c r="J249" s="64"/>
      <c r="K249" s="64"/>
    </row>
    <row r="250" spans="1:11" ht="12.75">
      <c r="A250" s="64"/>
      <c r="B250" s="64"/>
      <c r="C250" s="64"/>
      <c r="D250" s="64"/>
      <c r="E250" s="64"/>
      <c r="F250" s="64"/>
      <c r="G250" s="64"/>
      <c r="H250" s="66"/>
      <c r="I250" s="64"/>
      <c r="J250" s="64"/>
      <c r="K250" s="64"/>
    </row>
    <row r="251" ht="12.75">
      <c r="H251" s="114"/>
    </row>
    <row r="252" ht="12.75">
      <c r="H252" s="114"/>
    </row>
    <row r="253" ht="12.75">
      <c r="H253" s="114"/>
    </row>
    <row r="254" ht="12.75">
      <c r="H254" s="114"/>
    </row>
    <row r="255" ht="12.75">
      <c r="H255" s="114"/>
    </row>
    <row r="256" ht="12.75">
      <c r="H256" s="114"/>
    </row>
    <row r="257" ht="12.75">
      <c r="H257" s="114"/>
    </row>
    <row r="258" ht="12.75">
      <c r="H258" s="114"/>
    </row>
    <row r="259" ht="12.75">
      <c r="H259" s="114"/>
    </row>
    <row r="260" ht="12.75">
      <c r="H260" s="114"/>
    </row>
    <row r="261" ht="12.75">
      <c r="H261" s="114"/>
    </row>
    <row r="262" ht="12.75">
      <c r="H262" s="114"/>
    </row>
    <row r="263" ht="12.75">
      <c r="H263" s="114"/>
    </row>
    <row r="264" ht="12.75">
      <c r="H264" s="114"/>
    </row>
    <row r="265" ht="12.75">
      <c r="H265" s="114"/>
    </row>
    <row r="266" ht="12.75">
      <c r="H266" s="114"/>
    </row>
    <row r="267" ht="12.75">
      <c r="H267" s="114"/>
    </row>
    <row r="268" ht="12.75">
      <c r="H268" s="114"/>
    </row>
    <row r="269" ht="12.75">
      <c r="H269" s="114"/>
    </row>
    <row r="270" ht="12.75">
      <c r="H270" s="114"/>
    </row>
    <row r="271" ht="12.75">
      <c r="H271" s="114"/>
    </row>
    <row r="272" ht="12.75">
      <c r="H272" s="114"/>
    </row>
    <row r="273" ht="12.75">
      <c r="H273" s="114"/>
    </row>
    <row r="274" ht="12.75">
      <c r="H274" s="114"/>
    </row>
    <row r="275" ht="12.75">
      <c r="H275" s="114"/>
    </row>
    <row r="276" ht="12.75">
      <c r="H276" s="114"/>
    </row>
    <row r="277" ht="12.75">
      <c r="H277" s="114"/>
    </row>
    <row r="278" ht="12.75">
      <c r="H278" s="114"/>
    </row>
    <row r="279" ht="12.75">
      <c r="H279" s="114"/>
    </row>
    <row r="280" ht="12.75">
      <c r="H280" s="114"/>
    </row>
    <row r="281" ht="12.75">
      <c r="H281" s="114"/>
    </row>
    <row r="282" ht="12.75">
      <c r="H282" s="114"/>
    </row>
    <row r="283" ht="12.75">
      <c r="H283" s="114"/>
    </row>
  </sheetData>
  <printOptions/>
  <pageMargins left="0.77" right="0.25" top="0.33" bottom="0.28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2"/>
  <sheetViews>
    <sheetView workbookViewId="0" topLeftCell="A149">
      <selection activeCell="A176" sqref="A176"/>
    </sheetView>
  </sheetViews>
  <sheetFormatPr defaultColWidth="9.140625" defaultRowHeight="12.75"/>
  <cols>
    <col min="1" max="1" width="6.00390625" style="0" customWidth="1"/>
    <col min="2" max="2" width="25.140625" style="0" customWidth="1"/>
    <col min="3" max="3" width="21.00390625" style="0" customWidth="1"/>
    <col min="4" max="4" width="5.00390625" style="0" customWidth="1"/>
    <col min="5" max="5" width="4.57421875" style="0" customWidth="1"/>
    <col min="6" max="6" width="2.28125" style="0" customWidth="1"/>
    <col min="7" max="7" width="4.00390625" style="0" customWidth="1"/>
    <col min="8" max="8" width="8.57421875" style="0" customWidth="1"/>
    <col min="9" max="9" width="75.140625" style="0" customWidth="1"/>
    <col min="10" max="12" width="7.57421875" style="0" customWidth="1"/>
  </cols>
  <sheetData>
    <row r="1" spans="2:9" ht="18.75">
      <c r="B1" s="44" t="s">
        <v>14</v>
      </c>
      <c r="C1" s="45"/>
      <c r="D1" s="45"/>
      <c r="E1" s="45"/>
      <c r="F1" s="45"/>
      <c r="G1" s="45"/>
      <c r="H1" s="45"/>
      <c r="I1" s="45"/>
    </row>
    <row r="2" spans="2:9" ht="18">
      <c r="B2" s="45"/>
      <c r="C2" s="45"/>
      <c r="D2" s="45"/>
      <c r="E2" s="45"/>
      <c r="F2" s="45"/>
      <c r="G2" s="45"/>
      <c r="H2" s="45"/>
      <c r="I2" s="45"/>
    </row>
    <row r="3" spans="2:9" ht="18">
      <c r="B3" s="46" t="s">
        <v>211</v>
      </c>
      <c r="C3" s="45"/>
      <c r="D3" s="45"/>
      <c r="E3" s="45"/>
      <c r="F3" s="45"/>
      <c r="G3" s="45"/>
      <c r="H3" s="45"/>
      <c r="I3" s="47"/>
    </row>
    <row r="4" spans="4:8" ht="18.75" thickBot="1">
      <c r="D4" s="45"/>
      <c r="E4" s="45"/>
      <c r="F4" s="45"/>
      <c r="G4" s="45"/>
      <c r="H4" s="45"/>
    </row>
    <row r="5" spans="1:12" ht="226.5" thickBot="1">
      <c r="A5" s="48" t="s">
        <v>138</v>
      </c>
      <c r="B5" s="49" t="s">
        <v>139</v>
      </c>
      <c r="C5" s="50" t="s">
        <v>140</v>
      </c>
      <c r="D5" s="50" t="s">
        <v>141</v>
      </c>
      <c r="E5" s="50" t="s">
        <v>142</v>
      </c>
      <c r="F5" s="50" t="s">
        <v>143</v>
      </c>
      <c r="G5" s="50" t="s">
        <v>144</v>
      </c>
      <c r="H5" s="50" t="s">
        <v>145</v>
      </c>
      <c r="I5" s="50" t="s">
        <v>146</v>
      </c>
      <c r="J5" s="50" t="s">
        <v>213</v>
      </c>
      <c r="K5" s="51" t="s">
        <v>212</v>
      </c>
      <c r="L5" s="71" t="s">
        <v>429</v>
      </c>
    </row>
    <row r="6" spans="1:12" ht="12.75">
      <c r="A6" s="52">
        <v>31177</v>
      </c>
      <c r="B6" s="52" t="s">
        <v>232</v>
      </c>
      <c r="C6" s="52" t="s">
        <v>235</v>
      </c>
      <c r="D6" s="52">
        <v>2300</v>
      </c>
      <c r="E6" s="52" t="s">
        <v>216</v>
      </c>
      <c r="F6" s="52" t="s">
        <v>150</v>
      </c>
      <c r="G6" s="52">
        <v>3</v>
      </c>
      <c r="H6" s="52" t="s">
        <v>159</v>
      </c>
      <c r="I6" s="53" t="s">
        <v>233</v>
      </c>
      <c r="J6" s="54">
        <v>1000</v>
      </c>
      <c r="K6" s="54"/>
      <c r="L6" s="54"/>
    </row>
    <row r="7" spans="1:12" ht="12.75">
      <c r="A7" s="52">
        <v>31177</v>
      </c>
      <c r="B7" s="52" t="s">
        <v>234</v>
      </c>
      <c r="C7" s="52" t="s">
        <v>235</v>
      </c>
      <c r="D7" s="52">
        <v>2300</v>
      </c>
      <c r="E7" s="52" t="s">
        <v>216</v>
      </c>
      <c r="F7" s="52" t="s">
        <v>150</v>
      </c>
      <c r="G7" s="52">
        <v>3</v>
      </c>
      <c r="H7" s="52" t="s">
        <v>159</v>
      </c>
      <c r="I7" s="53" t="s">
        <v>225</v>
      </c>
      <c r="J7" s="54">
        <v>500</v>
      </c>
      <c r="K7" s="54">
        <v>500</v>
      </c>
      <c r="L7" s="54"/>
    </row>
    <row r="8" spans="1:12" ht="12.75">
      <c r="A8" s="52">
        <v>31178</v>
      </c>
      <c r="B8" s="52" t="s">
        <v>234</v>
      </c>
      <c r="C8" s="52" t="s">
        <v>235</v>
      </c>
      <c r="D8" s="52">
        <v>2300</v>
      </c>
      <c r="E8" s="52" t="s">
        <v>216</v>
      </c>
      <c r="F8" s="52" t="s">
        <v>150</v>
      </c>
      <c r="G8" s="52">
        <v>1</v>
      </c>
      <c r="H8" s="52" t="s">
        <v>152</v>
      </c>
      <c r="I8" s="53" t="s">
        <v>278</v>
      </c>
      <c r="J8" s="54">
        <v>150</v>
      </c>
      <c r="K8" s="54"/>
      <c r="L8" s="54"/>
    </row>
    <row r="9" spans="1:12" ht="12.75">
      <c r="A9" s="52">
        <v>31179</v>
      </c>
      <c r="B9" s="52" t="s">
        <v>234</v>
      </c>
      <c r="C9" s="52" t="s">
        <v>235</v>
      </c>
      <c r="D9" s="52">
        <v>2300</v>
      </c>
      <c r="E9" s="52" t="s">
        <v>216</v>
      </c>
      <c r="F9" s="52" t="s">
        <v>150</v>
      </c>
      <c r="G9" s="52">
        <v>2</v>
      </c>
      <c r="H9" s="52" t="s">
        <v>151</v>
      </c>
      <c r="I9" s="53" t="s">
        <v>50</v>
      </c>
      <c r="J9" s="54">
        <v>1300</v>
      </c>
      <c r="K9" s="54"/>
      <c r="L9" s="54">
        <v>6</v>
      </c>
    </row>
    <row r="10" spans="1:12" ht="14.25" customHeight="1">
      <c r="A10" s="52">
        <v>31151</v>
      </c>
      <c r="B10" s="52" t="s">
        <v>333</v>
      </c>
      <c r="C10" s="52" t="s">
        <v>334</v>
      </c>
      <c r="D10" s="52">
        <v>2450</v>
      </c>
      <c r="E10" s="52" t="s">
        <v>216</v>
      </c>
      <c r="F10" s="52" t="s">
        <v>150</v>
      </c>
      <c r="G10" s="52">
        <v>1</v>
      </c>
      <c r="H10" s="52" t="s">
        <v>152</v>
      </c>
      <c r="I10" s="53" t="s">
        <v>781</v>
      </c>
      <c r="J10" s="54">
        <v>500</v>
      </c>
      <c r="K10" s="54"/>
      <c r="L10" s="54">
        <v>29</v>
      </c>
    </row>
    <row r="11" spans="1:12" ht="12.75">
      <c r="A11" s="52">
        <v>31151</v>
      </c>
      <c r="B11" s="52" t="s">
        <v>333</v>
      </c>
      <c r="C11" s="52" t="s">
        <v>334</v>
      </c>
      <c r="D11" s="52">
        <v>2450</v>
      </c>
      <c r="E11" s="52" t="s">
        <v>216</v>
      </c>
      <c r="F11" s="52" t="s">
        <v>150</v>
      </c>
      <c r="G11" s="52">
        <v>2</v>
      </c>
      <c r="H11" s="52" t="s">
        <v>151</v>
      </c>
      <c r="I11" s="53" t="s">
        <v>335</v>
      </c>
      <c r="J11" s="54">
        <v>225</v>
      </c>
      <c r="K11" s="54"/>
      <c r="L11" s="54"/>
    </row>
    <row r="12" spans="1:12" ht="13.5" customHeight="1">
      <c r="A12" s="52">
        <v>31191</v>
      </c>
      <c r="B12" s="52" t="s">
        <v>294</v>
      </c>
      <c r="C12" s="52" t="s">
        <v>295</v>
      </c>
      <c r="D12" s="52">
        <v>2700</v>
      </c>
      <c r="E12" s="52" t="s">
        <v>216</v>
      </c>
      <c r="F12" s="52" t="s">
        <v>150</v>
      </c>
      <c r="G12" s="52">
        <v>2.3</v>
      </c>
      <c r="H12" s="52" t="s">
        <v>152</v>
      </c>
      <c r="I12" s="53" t="s">
        <v>296</v>
      </c>
      <c r="J12" s="54">
        <v>650</v>
      </c>
      <c r="K12" s="54"/>
      <c r="L12" s="54"/>
    </row>
    <row r="13" spans="1:12" ht="12.75">
      <c r="A13" s="52">
        <v>31093</v>
      </c>
      <c r="B13" s="52" t="s">
        <v>326</v>
      </c>
      <c r="C13" s="52" t="s">
        <v>327</v>
      </c>
      <c r="D13" s="52">
        <v>2400</v>
      </c>
      <c r="E13" s="52" t="s">
        <v>216</v>
      </c>
      <c r="F13" s="52" t="s">
        <v>150</v>
      </c>
      <c r="G13" s="52">
        <v>1</v>
      </c>
      <c r="H13" s="52" t="s">
        <v>151</v>
      </c>
      <c r="I13" s="53" t="s">
        <v>51</v>
      </c>
      <c r="J13" s="54">
        <v>400</v>
      </c>
      <c r="K13" s="54"/>
      <c r="L13" s="54"/>
    </row>
    <row r="14" spans="1:12" ht="15" customHeight="1">
      <c r="A14" s="52">
        <v>31192</v>
      </c>
      <c r="B14" s="52" t="s">
        <v>236</v>
      </c>
      <c r="C14" s="52" t="s">
        <v>237</v>
      </c>
      <c r="D14" s="52">
        <v>2700</v>
      </c>
      <c r="E14" s="52" t="s">
        <v>216</v>
      </c>
      <c r="F14" s="52" t="s">
        <v>150</v>
      </c>
      <c r="G14" s="52">
        <v>3</v>
      </c>
      <c r="H14" s="52" t="s">
        <v>159</v>
      </c>
      <c r="I14" s="53" t="s">
        <v>814</v>
      </c>
      <c r="J14" s="54">
        <v>800</v>
      </c>
      <c r="K14" s="54"/>
      <c r="L14" s="54"/>
    </row>
    <row r="15" spans="1:12" ht="12.75">
      <c r="A15" s="52">
        <v>31192</v>
      </c>
      <c r="B15" s="52" t="s">
        <v>236</v>
      </c>
      <c r="C15" s="52" t="s">
        <v>237</v>
      </c>
      <c r="D15" s="52">
        <v>2700</v>
      </c>
      <c r="E15" s="52" t="s">
        <v>216</v>
      </c>
      <c r="F15" s="52" t="s">
        <v>150</v>
      </c>
      <c r="G15" s="52">
        <v>2</v>
      </c>
      <c r="H15" s="52" t="s">
        <v>151</v>
      </c>
      <c r="I15" s="53" t="s">
        <v>336</v>
      </c>
      <c r="J15" s="54">
        <v>60</v>
      </c>
      <c r="K15" s="54"/>
      <c r="L15" s="54"/>
    </row>
    <row r="16" spans="1:12" ht="12.75">
      <c r="A16" s="52">
        <v>31192</v>
      </c>
      <c r="B16" s="52" t="s">
        <v>337</v>
      </c>
      <c r="C16" s="52" t="s">
        <v>338</v>
      </c>
      <c r="D16" s="52">
        <v>2700</v>
      </c>
      <c r="E16" s="52" t="s">
        <v>216</v>
      </c>
      <c r="F16" s="52" t="s">
        <v>150</v>
      </c>
      <c r="G16" s="52">
        <v>2</v>
      </c>
      <c r="H16" s="52" t="s">
        <v>151</v>
      </c>
      <c r="I16" s="53" t="s">
        <v>339</v>
      </c>
      <c r="J16" s="54">
        <v>520</v>
      </c>
      <c r="K16" s="54"/>
      <c r="L16" s="54">
        <v>5</v>
      </c>
    </row>
    <row r="17" spans="1:12" ht="12.75">
      <c r="A17" s="52">
        <v>34588</v>
      </c>
      <c r="B17" s="52" t="s">
        <v>340</v>
      </c>
      <c r="C17" s="52" t="s">
        <v>341</v>
      </c>
      <c r="D17" s="52">
        <v>2700</v>
      </c>
      <c r="E17" s="52" t="s">
        <v>342</v>
      </c>
      <c r="F17" s="52" t="s">
        <v>150</v>
      </c>
      <c r="G17" s="52">
        <v>2</v>
      </c>
      <c r="H17" s="52" t="s">
        <v>151</v>
      </c>
      <c r="I17" s="53" t="s">
        <v>343</v>
      </c>
      <c r="J17" s="54">
        <v>100</v>
      </c>
      <c r="K17" s="54"/>
      <c r="L17" s="54">
        <v>39</v>
      </c>
    </row>
    <row r="18" spans="1:12" ht="12.75">
      <c r="A18" s="52">
        <v>31017</v>
      </c>
      <c r="B18" s="52" t="s">
        <v>297</v>
      </c>
      <c r="C18" s="52" t="s">
        <v>298</v>
      </c>
      <c r="D18" s="52">
        <v>1422</v>
      </c>
      <c r="E18" s="52" t="s">
        <v>216</v>
      </c>
      <c r="F18" s="52" t="s">
        <v>150</v>
      </c>
      <c r="G18" s="52">
        <v>3</v>
      </c>
      <c r="H18" s="52" t="s">
        <v>152</v>
      </c>
      <c r="I18" s="53" t="s">
        <v>299</v>
      </c>
      <c r="J18" s="54">
        <v>1500</v>
      </c>
      <c r="K18" s="54"/>
      <c r="L18" s="54"/>
    </row>
    <row r="19" spans="1:12" ht="12.75">
      <c r="A19" s="52">
        <v>31301</v>
      </c>
      <c r="B19" s="52" t="s">
        <v>344</v>
      </c>
      <c r="C19" s="52" t="s">
        <v>345</v>
      </c>
      <c r="D19" s="52">
        <v>1422</v>
      </c>
      <c r="E19" s="52" t="s">
        <v>222</v>
      </c>
      <c r="F19" s="52" t="s">
        <v>150</v>
      </c>
      <c r="G19" s="52">
        <v>2</v>
      </c>
      <c r="H19" s="52" t="s">
        <v>151</v>
      </c>
      <c r="I19" s="53" t="s">
        <v>52</v>
      </c>
      <c r="J19" s="54">
        <v>700</v>
      </c>
      <c r="K19" s="54"/>
      <c r="L19" s="54"/>
    </row>
    <row r="20" spans="1:12" ht="12.75">
      <c r="A20" s="52">
        <v>31011</v>
      </c>
      <c r="B20" s="52" t="s">
        <v>328</v>
      </c>
      <c r="C20" s="52" t="s">
        <v>329</v>
      </c>
      <c r="D20" s="52">
        <v>1552</v>
      </c>
      <c r="E20" s="52" t="s">
        <v>216</v>
      </c>
      <c r="F20" s="52" t="s">
        <v>150</v>
      </c>
      <c r="G20" s="52">
        <v>1</v>
      </c>
      <c r="H20" s="52" t="s">
        <v>151</v>
      </c>
      <c r="I20" s="53" t="s">
        <v>330</v>
      </c>
      <c r="J20" s="54">
        <v>600</v>
      </c>
      <c r="K20" s="54"/>
      <c r="L20" s="54"/>
    </row>
    <row r="21" spans="1:12" ht="12.75">
      <c r="A21" s="52">
        <v>30006</v>
      </c>
      <c r="B21" s="52" t="s">
        <v>218</v>
      </c>
      <c r="C21" s="52"/>
      <c r="D21" s="52"/>
      <c r="E21" s="52" t="s">
        <v>216</v>
      </c>
      <c r="F21" s="52" t="s">
        <v>150</v>
      </c>
      <c r="G21" s="52">
        <v>3</v>
      </c>
      <c r="H21" s="52" t="s">
        <v>152</v>
      </c>
      <c r="I21" s="53" t="s">
        <v>54</v>
      </c>
      <c r="J21" s="54">
        <v>1050</v>
      </c>
      <c r="K21" s="54"/>
      <c r="L21" s="54"/>
    </row>
    <row r="22" spans="1:12" ht="12.75">
      <c r="A22" s="52">
        <v>30006</v>
      </c>
      <c r="B22" s="52" t="s">
        <v>214</v>
      </c>
      <c r="C22" s="52" t="s">
        <v>215</v>
      </c>
      <c r="D22" s="52">
        <v>2100</v>
      </c>
      <c r="E22" s="52" t="s">
        <v>216</v>
      </c>
      <c r="F22" s="52" t="s">
        <v>150</v>
      </c>
      <c r="G22" s="52">
        <v>2</v>
      </c>
      <c r="H22" s="52" t="s">
        <v>217</v>
      </c>
      <c r="I22" s="53" t="s">
        <v>817</v>
      </c>
      <c r="J22" s="54">
        <v>4100</v>
      </c>
      <c r="K22" s="54"/>
      <c r="L22" s="54"/>
    </row>
    <row r="23" spans="1:12" ht="12.75">
      <c r="A23" s="52">
        <v>30006</v>
      </c>
      <c r="B23" s="52" t="s">
        <v>218</v>
      </c>
      <c r="C23" s="52"/>
      <c r="D23" s="52"/>
      <c r="E23" s="52" t="s">
        <v>216</v>
      </c>
      <c r="F23" s="52" t="s">
        <v>150</v>
      </c>
      <c r="G23" s="52">
        <v>3</v>
      </c>
      <c r="H23" s="52" t="s">
        <v>217</v>
      </c>
      <c r="I23" s="53" t="s">
        <v>219</v>
      </c>
      <c r="J23" s="54">
        <v>2000</v>
      </c>
      <c r="K23" s="54"/>
      <c r="L23" s="54"/>
    </row>
    <row r="24" spans="1:12" ht="15.75" customHeight="1">
      <c r="A24" s="52">
        <v>30006</v>
      </c>
      <c r="B24" s="52" t="s">
        <v>214</v>
      </c>
      <c r="C24" s="52"/>
      <c r="D24" s="52"/>
      <c r="E24" s="52" t="s">
        <v>216</v>
      </c>
      <c r="F24" s="52" t="s">
        <v>150</v>
      </c>
      <c r="G24" s="52">
        <v>2</v>
      </c>
      <c r="H24" s="52" t="s">
        <v>153</v>
      </c>
      <c r="I24" s="53" t="s">
        <v>306</v>
      </c>
      <c r="J24" s="54">
        <v>2000</v>
      </c>
      <c r="K24" s="54"/>
      <c r="L24" s="54"/>
    </row>
    <row r="25" spans="1:12" ht="12.75">
      <c r="A25" s="36">
        <v>30006</v>
      </c>
      <c r="B25" s="56" t="s">
        <v>214</v>
      </c>
      <c r="C25" s="52" t="s">
        <v>215</v>
      </c>
      <c r="D25" s="56">
        <v>2100</v>
      </c>
      <c r="E25" s="57" t="s">
        <v>216</v>
      </c>
      <c r="F25" s="57" t="s">
        <v>408</v>
      </c>
      <c r="G25" s="57">
        <v>3</v>
      </c>
      <c r="H25" s="36" t="s">
        <v>217</v>
      </c>
      <c r="I25" s="56" t="s">
        <v>816</v>
      </c>
      <c r="J25" s="62">
        <v>2500</v>
      </c>
      <c r="K25" s="62"/>
      <c r="L25" s="62"/>
    </row>
    <row r="26" spans="1:12" ht="12.75">
      <c r="A26" s="52">
        <v>31175</v>
      </c>
      <c r="B26" s="52" t="s">
        <v>238</v>
      </c>
      <c r="C26" s="52" t="s">
        <v>239</v>
      </c>
      <c r="D26" s="52">
        <v>2300</v>
      </c>
      <c r="E26" s="52" t="s">
        <v>216</v>
      </c>
      <c r="F26" s="52" t="s">
        <v>150</v>
      </c>
      <c r="G26" s="52">
        <v>3</v>
      </c>
      <c r="H26" s="52" t="s">
        <v>159</v>
      </c>
      <c r="I26" s="53" t="s">
        <v>240</v>
      </c>
      <c r="J26" s="54">
        <v>600</v>
      </c>
      <c r="K26" s="54">
        <v>600</v>
      </c>
      <c r="L26" s="54"/>
    </row>
    <row r="27" spans="1:12" ht="12.75">
      <c r="A27" s="52">
        <v>31175</v>
      </c>
      <c r="B27" s="52" t="s">
        <v>238</v>
      </c>
      <c r="C27" s="52" t="s">
        <v>239</v>
      </c>
      <c r="D27" s="52">
        <v>2300</v>
      </c>
      <c r="E27" s="52" t="s">
        <v>216</v>
      </c>
      <c r="F27" s="52" t="s">
        <v>150</v>
      </c>
      <c r="G27" s="52">
        <v>3</v>
      </c>
      <c r="H27" s="52" t="s">
        <v>159</v>
      </c>
      <c r="I27" s="53" t="s">
        <v>225</v>
      </c>
      <c r="J27" s="54">
        <v>400</v>
      </c>
      <c r="K27" s="54">
        <v>400</v>
      </c>
      <c r="L27" s="54"/>
    </row>
    <row r="28" spans="1:12" ht="12.75">
      <c r="A28" s="52"/>
      <c r="B28" s="52" t="s">
        <v>238</v>
      </c>
      <c r="C28" s="52" t="s">
        <v>239</v>
      </c>
      <c r="D28" s="52">
        <v>2300</v>
      </c>
      <c r="E28" s="52" t="s">
        <v>216</v>
      </c>
      <c r="F28" s="52" t="s">
        <v>150</v>
      </c>
      <c r="G28" s="52">
        <v>2</v>
      </c>
      <c r="H28" s="52" t="s">
        <v>152</v>
      </c>
      <c r="I28" s="53" t="s">
        <v>55</v>
      </c>
      <c r="J28" s="54">
        <v>700</v>
      </c>
      <c r="K28" s="54"/>
      <c r="L28" s="54"/>
    </row>
    <row r="29" spans="1:12" ht="12.75">
      <c r="A29" s="52">
        <v>38235</v>
      </c>
      <c r="B29" s="52" t="s">
        <v>346</v>
      </c>
      <c r="C29" s="52" t="s">
        <v>347</v>
      </c>
      <c r="D29" s="52">
        <v>2100</v>
      </c>
      <c r="E29" s="52" t="s">
        <v>348</v>
      </c>
      <c r="F29" s="52" t="s">
        <v>150</v>
      </c>
      <c r="G29" s="52">
        <v>2</v>
      </c>
      <c r="H29" s="52" t="s">
        <v>151</v>
      </c>
      <c r="I29" s="53" t="s">
        <v>349</v>
      </c>
      <c r="J29" s="54">
        <v>100</v>
      </c>
      <c r="K29" s="54"/>
      <c r="L29" s="54">
        <v>1</v>
      </c>
    </row>
    <row r="30" spans="1:12" ht="12.75">
      <c r="A30" s="52">
        <v>31152</v>
      </c>
      <c r="B30" s="52" t="s">
        <v>241</v>
      </c>
      <c r="C30" s="52" t="s">
        <v>242</v>
      </c>
      <c r="D30" s="52">
        <v>2450</v>
      </c>
      <c r="E30" s="52" t="s">
        <v>216</v>
      </c>
      <c r="F30" s="52" t="s">
        <v>150</v>
      </c>
      <c r="G30" s="52">
        <v>3</v>
      </c>
      <c r="H30" s="52" t="s">
        <v>159</v>
      </c>
      <c r="I30" s="53" t="s">
        <v>243</v>
      </c>
      <c r="J30" s="54">
        <v>1150</v>
      </c>
      <c r="K30" s="54"/>
      <c r="L30" s="54"/>
    </row>
    <row r="31" spans="1:12" ht="12.75">
      <c r="A31" s="52">
        <v>31135</v>
      </c>
      <c r="B31" s="52" t="s">
        <v>281</v>
      </c>
      <c r="C31" s="52" t="s">
        <v>282</v>
      </c>
      <c r="D31" s="52">
        <v>1670</v>
      </c>
      <c r="E31" s="52" t="s">
        <v>216</v>
      </c>
      <c r="F31" s="52" t="s">
        <v>150</v>
      </c>
      <c r="G31" s="52">
        <v>2</v>
      </c>
      <c r="H31" s="52" t="s">
        <v>152</v>
      </c>
      <c r="I31" s="53" t="s">
        <v>283</v>
      </c>
      <c r="J31" s="54">
        <v>850</v>
      </c>
      <c r="K31" s="54"/>
      <c r="L31" s="54">
        <v>40</v>
      </c>
    </row>
    <row r="32" spans="1:12" ht="12.75">
      <c r="A32" s="52">
        <v>31135</v>
      </c>
      <c r="B32" s="52" t="s">
        <v>281</v>
      </c>
      <c r="C32" s="52" t="s">
        <v>282</v>
      </c>
      <c r="D32" s="52">
        <v>1670</v>
      </c>
      <c r="E32" s="52" t="s">
        <v>216</v>
      </c>
      <c r="F32" s="52" t="s">
        <v>150</v>
      </c>
      <c r="G32" s="52">
        <v>3</v>
      </c>
      <c r="H32" s="52" t="s">
        <v>152</v>
      </c>
      <c r="I32" s="53" t="s">
        <v>300</v>
      </c>
      <c r="J32" s="54">
        <v>150</v>
      </c>
      <c r="K32" s="54"/>
      <c r="L32" s="54">
        <v>4</v>
      </c>
    </row>
    <row r="33" spans="1:12" ht="12.75">
      <c r="A33" s="52">
        <v>31096</v>
      </c>
      <c r="B33" s="52" t="s">
        <v>223</v>
      </c>
      <c r="C33" s="52" t="s">
        <v>224</v>
      </c>
      <c r="D33" s="52">
        <v>2400</v>
      </c>
      <c r="E33" s="52" t="s">
        <v>216</v>
      </c>
      <c r="F33" s="52" t="s">
        <v>150</v>
      </c>
      <c r="G33" s="52">
        <v>2</v>
      </c>
      <c r="H33" s="52" t="s">
        <v>159</v>
      </c>
      <c r="I33" s="53" t="s">
        <v>225</v>
      </c>
      <c r="J33" s="54">
        <v>275</v>
      </c>
      <c r="K33" s="54">
        <v>275</v>
      </c>
      <c r="L33" s="54"/>
    </row>
    <row r="34" spans="1:12" ht="12.75">
      <c r="A34" s="52">
        <v>31095</v>
      </c>
      <c r="B34" s="52" t="s">
        <v>223</v>
      </c>
      <c r="C34" s="52" t="s">
        <v>224</v>
      </c>
      <c r="D34" s="52">
        <v>2400</v>
      </c>
      <c r="E34" s="52" t="s">
        <v>216</v>
      </c>
      <c r="F34" s="52" t="s">
        <v>150</v>
      </c>
      <c r="G34" s="52">
        <v>2</v>
      </c>
      <c r="H34" s="52" t="s">
        <v>151</v>
      </c>
      <c r="I34" s="53" t="s">
        <v>350</v>
      </c>
      <c r="J34" s="54">
        <v>3240</v>
      </c>
      <c r="K34" s="54"/>
      <c r="L34" s="54">
        <v>19</v>
      </c>
    </row>
    <row r="35" spans="1:12" ht="12.75">
      <c r="A35" s="56" t="s">
        <v>49</v>
      </c>
      <c r="B35" s="56" t="s">
        <v>130</v>
      </c>
      <c r="C35" s="56" t="s">
        <v>48</v>
      </c>
      <c r="D35" s="56">
        <v>2100</v>
      </c>
      <c r="E35" s="56" t="s">
        <v>309</v>
      </c>
      <c r="F35" s="56" t="s">
        <v>150</v>
      </c>
      <c r="G35" s="56">
        <v>1.2</v>
      </c>
      <c r="H35" s="56" t="s">
        <v>151</v>
      </c>
      <c r="I35" s="56" t="s">
        <v>815</v>
      </c>
      <c r="J35" s="62">
        <v>1700</v>
      </c>
      <c r="K35" s="62"/>
      <c r="L35" s="62"/>
    </row>
    <row r="36" spans="1:12" ht="12.75">
      <c r="A36" s="52">
        <v>31181</v>
      </c>
      <c r="B36" s="52" t="s">
        <v>244</v>
      </c>
      <c r="C36" s="52" t="s">
        <v>245</v>
      </c>
      <c r="D36" s="52">
        <v>2300</v>
      </c>
      <c r="E36" s="52" t="s">
        <v>216</v>
      </c>
      <c r="F36" s="52" t="s">
        <v>150</v>
      </c>
      <c r="G36" s="52">
        <v>3</v>
      </c>
      <c r="H36" s="52" t="s">
        <v>159</v>
      </c>
      <c r="I36" s="53" t="s">
        <v>246</v>
      </c>
      <c r="J36" s="54">
        <v>1150</v>
      </c>
      <c r="K36" s="54"/>
      <c r="L36" s="54"/>
    </row>
    <row r="37" spans="1:12" ht="12.75">
      <c r="A37" s="52">
        <v>31181</v>
      </c>
      <c r="B37" s="52" t="s">
        <v>244</v>
      </c>
      <c r="C37" s="52" t="s">
        <v>245</v>
      </c>
      <c r="D37" s="52">
        <v>2300</v>
      </c>
      <c r="E37" s="52" t="s">
        <v>216</v>
      </c>
      <c r="F37" s="52" t="s">
        <v>150</v>
      </c>
      <c r="G37" s="52">
        <v>3</v>
      </c>
      <c r="H37" s="52" t="s">
        <v>151</v>
      </c>
      <c r="I37" s="53" t="s">
        <v>56</v>
      </c>
      <c r="J37" s="54">
        <v>875</v>
      </c>
      <c r="K37" s="54"/>
      <c r="L37" s="54"/>
    </row>
    <row r="38" spans="1:12" ht="12.75">
      <c r="A38" s="52">
        <v>32725</v>
      </c>
      <c r="B38" s="52" t="s">
        <v>307</v>
      </c>
      <c r="C38" s="52" t="s">
        <v>308</v>
      </c>
      <c r="D38" s="52">
        <v>2300</v>
      </c>
      <c r="E38" s="52" t="s">
        <v>309</v>
      </c>
      <c r="F38" s="52" t="s">
        <v>150</v>
      </c>
      <c r="G38" s="52">
        <v>2</v>
      </c>
      <c r="H38" s="52" t="s">
        <v>153</v>
      </c>
      <c r="I38" s="53" t="s">
        <v>310</v>
      </c>
      <c r="J38" s="54">
        <v>300</v>
      </c>
      <c r="K38" s="54"/>
      <c r="L38" s="54"/>
    </row>
    <row r="39" spans="1:12" ht="12.75">
      <c r="A39" s="52">
        <v>31094</v>
      </c>
      <c r="B39" s="52" t="s">
        <v>226</v>
      </c>
      <c r="C39" s="52" t="s">
        <v>227</v>
      </c>
      <c r="D39" s="52">
        <v>2400</v>
      </c>
      <c r="E39" s="52" t="s">
        <v>216</v>
      </c>
      <c r="F39" s="52" t="s">
        <v>150</v>
      </c>
      <c r="G39" s="52">
        <v>2</v>
      </c>
      <c r="H39" s="52" t="s">
        <v>159</v>
      </c>
      <c r="I39" s="53" t="s">
        <v>228</v>
      </c>
      <c r="J39" s="54">
        <v>650</v>
      </c>
      <c r="K39" s="54">
        <v>650</v>
      </c>
      <c r="L39" s="54"/>
    </row>
    <row r="40" spans="1:12" ht="12.75">
      <c r="A40" s="52">
        <v>31094</v>
      </c>
      <c r="B40" s="52" t="s">
        <v>226</v>
      </c>
      <c r="C40" s="52" t="s">
        <v>311</v>
      </c>
      <c r="D40" s="52">
        <v>2400</v>
      </c>
      <c r="E40" s="52" t="s">
        <v>216</v>
      </c>
      <c r="F40" s="52" t="s">
        <v>150</v>
      </c>
      <c r="G40" s="52">
        <v>2</v>
      </c>
      <c r="H40" s="52" t="s">
        <v>153</v>
      </c>
      <c r="I40" s="53" t="s">
        <v>312</v>
      </c>
      <c r="J40" s="54">
        <v>1800</v>
      </c>
      <c r="K40" s="54"/>
      <c r="L40" s="54"/>
    </row>
    <row r="41" spans="1:12" ht="12.75">
      <c r="A41" s="52">
        <v>31094</v>
      </c>
      <c r="B41" s="52" t="s">
        <v>226</v>
      </c>
      <c r="C41" s="52" t="s">
        <v>311</v>
      </c>
      <c r="D41" s="52">
        <v>2400</v>
      </c>
      <c r="E41" s="52" t="s">
        <v>216</v>
      </c>
      <c r="F41" s="52" t="s">
        <v>150</v>
      </c>
      <c r="G41" s="52">
        <v>2</v>
      </c>
      <c r="H41" s="52" t="s">
        <v>151</v>
      </c>
      <c r="I41" s="53" t="s">
        <v>351</v>
      </c>
      <c r="J41" s="54">
        <v>750</v>
      </c>
      <c r="K41" s="54"/>
      <c r="L41" s="54"/>
    </row>
    <row r="42" spans="1:12" ht="12.75">
      <c r="A42" s="36">
        <v>31096</v>
      </c>
      <c r="B42" s="56" t="s">
        <v>418</v>
      </c>
      <c r="C42" s="56" t="s">
        <v>412</v>
      </c>
      <c r="D42" s="56">
        <v>2400</v>
      </c>
      <c r="E42" s="57" t="s">
        <v>216</v>
      </c>
      <c r="F42" s="57" t="s">
        <v>413</v>
      </c>
      <c r="G42" s="57">
        <v>3</v>
      </c>
      <c r="H42" s="36" t="s">
        <v>414</v>
      </c>
      <c r="I42" s="56" t="s">
        <v>415</v>
      </c>
      <c r="J42" s="62">
        <v>1500</v>
      </c>
      <c r="K42" s="62"/>
      <c r="L42" s="62"/>
    </row>
    <row r="43" spans="1:12" ht="12.75">
      <c r="A43" s="36">
        <v>31096</v>
      </c>
      <c r="B43" s="56" t="s">
        <v>418</v>
      </c>
      <c r="C43" s="56" t="s">
        <v>412</v>
      </c>
      <c r="D43" s="56">
        <v>2400</v>
      </c>
      <c r="E43" s="57" t="s">
        <v>216</v>
      </c>
      <c r="F43" s="57" t="s">
        <v>150</v>
      </c>
      <c r="G43" s="57">
        <v>3</v>
      </c>
      <c r="H43" s="36" t="s">
        <v>159</v>
      </c>
      <c r="I43" s="56" t="s">
        <v>419</v>
      </c>
      <c r="J43" s="62">
        <v>1300</v>
      </c>
      <c r="K43" s="62"/>
      <c r="L43" s="62"/>
    </row>
    <row r="44" spans="1:12" ht="12.75">
      <c r="A44" s="52">
        <v>33623</v>
      </c>
      <c r="B44" s="52" t="s">
        <v>352</v>
      </c>
      <c r="C44" s="52" t="s">
        <v>352</v>
      </c>
      <c r="D44" s="52">
        <v>1671</v>
      </c>
      <c r="E44" s="52" t="s">
        <v>309</v>
      </c>
      <c r="F44" s="52" t="s">
        <v>353</v>
      </c>
      <c r="G44" s="52">
        <v>2</v>
      </c>
      <c r="H44" s="52" t="s">
        <v>151</v>
      </c>
      <c r="I44" s="53" t="s">
        <v>354</v>
      </c>
      <c r="J44" s="54">
        <v>150</v>
      </c>
      <c r="K44" s="54"/>
      <c r="L44" s="54"/>
    </row>
    <row r="45" spans="1:12" ht="14.25" customHeight="1">
      <c r="A45" s="52">
        <v>31143</v>
      </c>
      <c r="B45" s="52" t="s">
        <v>355</v>
      </c>
      <c r="C45" s="52" t="s">
        <v>356</v>
      </c>
      <c r="D45" s="52">
        <v>2500</v>
      </c>
      <c r="E45" s="52" t="s">
        <v>216</v>
      </c>
      <c r="F45" s="52" t="s">
        <v>150</v>
      </c>
      <c r="G45" s="52">
        <v>2</v>
      </c>
      <c r="H45" s="52" t="s">
        <v>151</v>
      </c>
      <c r="I45" s="53" t="s">
        <v>357</v>
      </c>
      <c r="J45" s="54">
        <v>600</v>
      </c>
      <c r="K45" s="54"/>
      <c r="L45" s="54">
        <v>3</v>
      </c>
    </row>
    <row r="46" spans="1:12" ht="12.75">
      <c r="A46" s="36">
        <v>31143</v>
      </c>
      <c r="B46" s="56" t="s">
        <v>355</v>
      </c>
      <c r="C46" s="56" t="s">
        <v>356</v>
      </c>
      <c r="D46" s="56">
        <v>2500</v>
      </c>
      <c r="E46" s="57" t="s">
        <v>216</v>
      </c>
      <c r="F46" s="57" t="s">
        <v>150</v>
      </c>
      <c r="G46" s="57">
        <v>3</v>
      </c>
      <c r="H46" s="36" t="s">
        <v>414</v>
      </c>
      <c r="I46" s="56" t="s">
        <v>415</v>
      </c>
      <c r="J46" s="62">
        <v>1300</v>
      </c>
      <c r="K46" s="62"/>
      <c r="L46" s="62"/>
    </row>
    <row r="47" spans="1:12" ht="12.75">
      <c r="A47" s="52">
        <v>31061</v>
      </c>
      <c r="B47" s="52" t="s">
        <v>247</v>
      </c>
      <c r="C47" s="52" t="s">
        <v>248</v>
      </c>
      <c r="D47" s="52">
        <v>2200</v>
      </c>
      <c r="E47" s="52" t="s">
        <v>216</v>
      </c>
      <c r="F47" s="52" t="s">
        <v>150</v>
      </c>
      <c r="G47" s="52">
        <v>3</v>
      </c>
      <c r="H47" s="52" t="s">
        <v>159</v>
      </c>
      <c r="I47" s="53" t="s">
        <v>249</v>
      </c>
      <c r="J47" s="54">
        <v>700</v>
      </c>
      <c r="K47" s="54">
        <v>700</v>
      </c>
      <c r="L47" s="54"/>
    </row>
    <row r="48" spans="1:12" ht="12" customHeight="1">
      <c r="A48" s="52">
        <v>31061</v>
      </c>
      <c r="B48" s="52" t="s">
        <v>247</v>
      </c>
      <c r="C48" s="52" t="s">
        <v>248</v>
      </c>
      <c r="D48" s="52">
        <v>2200</v>
      </c>
      <c r="E48" s="52" t="s">
        <v>216</v>
      </c>
      <c r="F48" s="52" t="s">
        <v>150</v>
      </c>
      <c r="G48" s="52">
        <v>3</v>
      </c>
      <c r="H48" s="52" t="s">
        <v>151</v>
      </c>
      <c r="I48" s="53" t="s">
        <v>57</v>
      </c>
      <c r="J48" s="54">
        <v>250</v>
      </c>
      <c r="K48" s="54"/>
      <c r="L48" s="54"/>
    </row>
    <row r="49" spans="1:12" ht="12.75">
      <c r="A49" s="52">
        <v>31066</v>
      </c>
      <c r="B49" s="52" t="s">
        <v>250</v>
      </c>
      <c r="C49" s="52" t="s">
        <v>251</v>
      </c>
      <c r="D49" s="52">
        <v>2200</v>
      </c>
      <c r="E49" s="52" t="s">
        <v>216</v>
      </c>
      <c r="F49" s="52" t="s">
        <v>150</v>
      </c>
      <c r="G49" s="52">
        <v>3</v>
      </c>
      <c r="H49" s="52" t="s">
        <v>159</v>
      </c>
      <c r="I49" s="53" t="s">
        <v>252</v>
      </c>
      <c r="J49" s="54">
        <v>650</v>
      </c>
      <c r="K49" s="54">
        <v>650</v>
      </c>
      <c r="L49" s="54"/>
    </row>
    <row r="50" spans="1:12" ht="12.75">
      <c r="A50" s="52">
        <v>31114</v>
      </c>
      <c r="B50" s="52" t="s">
        <v>313</v>
      </c>
      <c r="C50" s="52" t="s">
        <v>314</v>
      </c>
      <c r="D50" s="52">
        <v>2700</v>
      </c>
      <c r="E50" s="52" t="s">
        <v>216</v>
      </c>
      <c r="F50" s="52" t="s">
        <v>150</v>
      </c>
      <c r="G50" s="52">
        <v>2</v>
      </c>
      <c r="H50" s="52" t="s">
        <v>153</v>
      </c>
      <c r="I50" s="53" t="s">
        <v>315</v>
      </c>
      <c r="J50" s="54">
        <v>1400</v>
      </c>
      <c r="K50" s="54"/>
      <c r="L50" s="54"/>
    </row>
    <row r="51" spans="1:12" ht="12.75">
      <c r="A51" s="52">
        <v>31114</v>
      </c>
      <c r="B51" s="52" t="s">
        <v>313</v>
      </c>
      <c r="C51" s="52" t="s">
        <v>314</v>
      </c>
      <c r="D51" s="52">
        <v>2700</v>
      </c>
      <c r="E51" s="52" t="s">
        <v>216</v>
      </c>
      <c r="F51" s="52" t="s">
        <v>150</v>
      </c>
      <c r="G51" s="52">
        <v>2</v>
      </c>
      <c r="H51" s="52" t="s">
        <v>151</v>
      </c>
      <c r="I51" s="53" t="s">
        <v>58</v>
      </c>
      <c r="J51" s="54">
        <v>450</v>
      </c>
      <c r="K51" s="54"/>
      <c r="L51" s="54"/>
    </row>
    <row r="52" spans="1:12" ht="12.75">
      <c r="A52" s="52">
        <v>31121</v>
      </c>
      <c r="B52" s="52" t="s">
        <v>253</v>
      </c>
      <c r="C52" s="52" t="s">
        <v>254</v>
      </c>
      <c r="D52" s="52">
        <v>2720</v>
      </c>
      <c r="E52" s="52" t="s">
        <v>216</v>
      </c>
      <c r="F52" s="52" t="s">
        <v>150</v>
      </c>
      <c r="G52" s="52">
        <v>3</v>
      </c>
      <c r="H52" s="52" t="s">
        <v>159</v>
      </c>
      <c r="I52" s="53" t="s">
        <v>255</v>
      </c>
      <c r="J52" s="54">
        <v>1200</v>
      </c>
      <c r="K52" s="54"/>
      <c r="L52" s="54">
        <v>4</v>
      </c>
    </row>
    <row r="53" spans="1:12" ht="12.75">
      <c r="A53" s="52">
        <v>31121</v>
      </c>
      <c r="B53" s="52" t="s">
        <v>253</v>
      </c>
      <c r="C53" s="52" t="s">
        <v>254</v>
      </c>
      <c r="D53" s="52">
        <v>2720</v>
      </c>
      <c r="E53" s="52" t="s">
        <v>216</v>
      </c>
      <c r="F53" s="52" t="s">
        <v>150</v>
      </c>
      <c r="G53" s="52">
        <v>2</v>
      </c>
      <c r="H53" s="52" t="s">
        <v>152</v>
      </c>
      <c r="I53" s="53" t="s">
        <v>284</v>
      </c>
      <c r="J53" s="54">
        <v>700</v>
      </c>
      <c r="K53" s="54"/>
      <c r="L53" s="54"/>
    </row>
    <row r="54" spans="1:12" ht="12.75" customHeight="1">
      <c r="A54" s="52">
        <v>31176</v>
      </c>
      <c r="B54" s="52" t="s">
        <v>256</v>
      </c>
      <c r="C54" s="52" t="s">
        <v>257</v>
      </c>
      <c r="D54" s="52">
        <v>2300</v>
      </c>
      <c r="E54" s="52" t="s">
        <v>216</v>
      </c>
      <c r="F54" s="52" t="s">
        <v>150</v>
      </c>
      <c r="G54" s="52">
        <v>3</v>
      </c>
      <c r="H54" s="52" t="s">
        <v>159</v>
      </c>
      <c r="I54" s="53" t="s">
        <v>59</v>
      </c>
      <c r="J54" s="54">
        <v>1655</v>
      </c>
      <c r="K54" s="54"/>
      <c r="L54" s="54"/>
    </row>
    <row r="55" spans="1:12" ht="12.75">
      <c r="A55" s="52">
        <v>31064</v>
      </c>
      <c r="B55" s="52" t="s">
        <v>358</v>
      </c>
      <c r="C55" s="52" t="s">
        <v>359</v>
      </c>
      <c r="D55" s="52">
        <v>2200</v>
      </c>
      <c r="E55" s="52" t="s">
        <v>216</v>
      </c>
      <c r="F55" s="52" t="s">
        <v>150</v>
      </c>
      <c r="G55" s="52">
        <v>2</v>
      </c>
      <c r="H55" s="52" t="s">
        <v>151</v>
      </c>
      <c r="I55" s="53" t="s">
        <v>360</v>
      </c>
      <c r="J55" s="54">
        <v>3050</v>
      </c>
      <c r="K55" s="54"/>
      <c r="L55" s="54"/>
    </row>
    <row r="56" spans="1:12" ht="12.75">
      <c r="A56" s="52">
        <v>31124</v>
      </c>
      <c r="B56" s="52" t="s">
        <v>361</v>
      </c>
      <c r="C56" s="52" t="s">
        <v>230</v>
      </c>
      <c r="D56" s="52">
        <v>2720</v>
      </c>
      <c r="E56" s="52" t="s">
        <v>216</v>
      </c>
      <c r="F56" s="52" t="s">
        <v>150</v>
      </c>
      <c r="G56" s="52">
        <v>2</v>
      </c>
      <c r="H56" s="52" t="s">
        <v>151</v>
      </c>
      <c r="I56" s="53" t="s">
        <v>362</v>
      </c>
      <c r="J56" s="54">
        <v>120</v>
      </c>
      <c r="K56" s="54"/>
      <c r="L56" s="54"/>
    </row>
    <row r="57" spans="1:12" ht="12.75">
      <c r="A57" s="52">
        <v>31124</v>
      </c>
      <c r="B57" s="52" t="s">
        <v>229</v>
      </c>
      <c r="C57" s="52" t="s">
        <v>230</v>
      </c>
      <c r="D57" s="52">
        <v>2720</v>
      </c>
      <c r="E57" s="52" t="s">
        <v>216</v>
      </c>
      <c r="F57" s="52" t="s">
        <v>150</v>
      </c>
      <c r="G57" s="52">
        <v>2</v>
      </c>
      <c r="H57" s="52" t="s">
        <v>159</v>
      </c>
      <c r="I57" s="53" t="s">
        <v>228</v>
      </c>
      <c r="J57" s="54">
        <v>700</v>
      </c>
      <c r="K57" s="54">
        <v>700</v>
      </c>
      <c r="L57" s="54"/>
    </row>
    <row r="58" spans="1:12" ht="12.75">
      <c r="A58" s="52">
        <v>31124</v>
      </c>
      <c r="B58" s="52" t="s">
        <v>229</v>
      </c>
      <c r="C58" s="52" t="s">
        <v>285</v>
      </c>
      <c r="D58" s="52">
        <v>2720</v>
      </c>
      <c r="E58" s="52" t="s">
        <v>216</v>
      </c>
      <c r="F58" s="52" t="s">
        <v>150</v>
      </c>
      <c r="G58" s="52">
        <v>2</v>
      </c>
      <c r="H58" s="52" t="s">
        <v>152</v>
      </c>
      <c r="I58" s="53" t="s">
        <v>286</v>
      </c>
      <c r="J58" s="54">
        <v>100</v>
      </c>
      <c r="K58" s="54"/>
      <c r="L58" s="54"/>
    </row>
    <row r="59" spans="1:12" ht="12.75">
      <c r="A59" s="52">
        <v>31124</v>
      </c>
      <c r="B59" s="52" t="s">
        <v>229</v>
      </c>
      <c r="C59" s="52" t="s">
        <v>285</v>
      </c>
      <c r="D59" s="52">
        <v>2720</v>
      </c>
      <c r="E59" s="52" t="s">
        <v>216</v>
      </c>
      <c r="F59" s="52" t="s">
        <v>150</v>
      </c>
      <c r="G59" s="52">
        <v>1</v>
      </c>
      <c r="H59" s="52" t="s">
        <v>151</v>
      </c>
      <c r="I59" s="53" t="s">
        <v>60</v>
      </c>
      <c r="J59" s="54">
        <v>500</v>
      </c>
      <c r="K59" s="54"/>
      <c r="L59" s="54"/>
    </row>
    <row r="60" spans="1:12" ht="12.75">
      <c r="A60" s="52">
        <v>31054</v>
      </c>
      <c r="B60" s="52" t="s">
        <v>363</v>
      </c>
      <c r="C60" s="52" t="s">
        <v>364</v>
      </c>
      <c r="D60" s="52">
        <v>2100</v>
      </c>
      <c r="E60" s="52" t="s">
        <v>216</v>
      </c>
      <c r="F60" s="52" t="s">
        <v>150</v>
      </c>
      <c r="G60" s="52">
        <v>2</v>
      </c>
      <c r="H60" s="52" t="s">
        <v>151</v>
      </c>
      <c r="I60" s="53" t="s">
        <v>365</v>
      </c>
      <c r="J60" s="54">
        <v>500</v>
      </c>
      <c r="K60" s="54"/>
      <c r="L60" s="54"/>
    </row>
    <row r="61" spans="1:12" ht="12.75">
      <c r="A61" s="52">
        <v>31123</v>
      </c>
      <c r="B61" s="52" t="s">
        <v>366</v>
      </c>
      <c r="C61" s="52" t="s">
        <v>367</v>
      </c>
      <c r="D61" s="52">
        <v>2720</v>
      </c>
      <c r="E61" s="52" t="s">
        <v>216</v>
      </c>
      <c r="F61" s="52" t="s">
        <v>150</v>
      </c>
      <c r="G61" s="52">
        <v>2</v>
      </c>
      <c r="H61" s="52" t="s">
        <v>151</v>
      </c>
      <c r="I61" s="53" t="s">
        <v>368</v>
      </c>
      <c r="J61" s="54">
        <v>500</v>
      </c>
      <c r="K61" s="54"/>
      <c r="L61" s="54"/>
    </row>
    <row r="62" spans="1:12" ht="15" customHeight="1">
      <c r="A62" s="52">
        <v>31145</v>
      </c>
      <c r="B62" s="52" t="s">
        <v>301</v>
      </c>
      <c r="C62" s="52" t="s">
        <v>302</v>
      </c>
      <c r="D62" s="52">
        <v>2500</v>
      </c>
      <c r="E62" s="52" t="s">
        <v>216</v>
      </c>
      <c r="F62" s="52" t="s">
        <v>150</v>
      </c>
      <c r="G62" s="52">
        <v>3</v>
      </c>
      <c r="H62" s="52" t="s">
        <v>152</v>
      </c>
      <c r="I62" s="53" t="s">
        <v>303</v>
      </c>
      <c r="J62" s="54">
        <v>375</v>
      </c>
      <c r="K62" s="54"/>
      <c r="L62" s="54">
        <v>22</v>
      </c>
    </row>
    <row r="63" spans="1:12" ht="12.75">
      <c r="A63" s="52">
        <v>31145</v>
      </c>
      <c r="B63" s="52" t="s">
        <v>301</v>
      </c>
      <c r="C63" s="52" t="s">
        <v>302</v>
      </c>
      <c r="D63" s="52">
        <v>2500</v>
      </c>
      <c r="E63" s="52" t="s">
        <v>216</v>
      </c>
      <c r="F63" s="52" t="s">
        <v>150</v>
      </c>
      <c r="G63" s="52">
        <v>2</v>
      </c>
      <c r="H63" s="52" t="s">
        <v>151</v>
      </c>
      <c r="I63" s="53" t="s">
        <v>61</v>
      </c>
      <c r="J63" s="54">
        <v>575</v>
      </c>
      <c r="K63" s="54"/>
      <c r="L63" s="54"/>
    </row>
    <row r="64" spans="1:12" ht="12.75">
      <c r="A64" s="52">
        <v>31145</v>
      </c>
      <c r="B64" s="52" t="s">
        <v>301</v>
      </c>
      <c r="C64" s="52" t="s">
        <v>302</v>
      </c>
      <c r="D64" s="52">
        <v>2500</v>
      </c>
      <c r="E64" s="52" t="s">
        <v>216</v>
      </c>
      <c r="F64" s="52" t="s">
        <v>150</v>
      </c>
      <c r="G64" s="52">
        <v>2</v>
      </c>
      <c r="H64" s="52" t="s">
        <v>151</v>
      </c>
      <c r="I64" s="53" t="s">
        <v>369</v>
      </c>
      <c r="J64" s="54">
        <v>4000</v>
      </c>
      <c r="K64" s="54"/>
      <c r="L64" s="54">
        <v>80</v>
      </c>
    </row>
    <row r="65" spans="1:12" ht="12.75">
      <c r="A65" s="52">
        <v>31400</v>
      </c>
      <c r="B65" s="52" t="s">
        <v>258</v>
      </c>
      <c r="C65" s="52" t="s">
        <v>259</v>
      </c>
      <c r="D65" s="52">
        <v>1310</v>
      </c>
      <c r="E65" s="52" t="s">
        <v>260</v>
      </c>
      <c r="F65" s="52" t="s">
        <v>150</v>
      </c>
      <c r="G65" s="52">
        <v>3</v>
      </c>
      <c r="H65" s="52" t="s">
        <v>159</v>
      </c>
      <c r="I65" s="53" t="s">
        <v>240</v>
      </c>
      <c r="J65" s="54">
        <v>750</v>
      </c>
      <c r="K65" s="54">
        <v>375</v>
      </c>
      <c r="L65" s="54"/>
    </row>
    <row r="66" spans="1:12" ht="12.75">
      <c r="A66" s="52">
        <v>31071</v>
      </c>
      <c r="B66" s="52" t="s">
        <v>231</v>
      </c>
      <c r="C66" s="52" t="s">
        <v>279</v>
      </c>
      <c r="D66" s="52">
        <v>2100</v>
      </c>
      <c r="E66" s="52"/>
      <c r="F66" s="52" t="s">
        <v>150</v>
      </c>
      <c r="G66" s="52">
        <v>2</v>
      </c>
      <c r="H66" s="52" t="s">
        <v>159</v>
      </c>
      <c r="I66" s="53" t="s">
        <v>62</v>
      </c>
      <c r="J66" s="54">
        <v>1050</v>
      </c>
      <c r="K66" s="54"/>
      <c r="L66" s="54"/>
    </row>
    <row r="67" spans="1:12" ht="12.75">
      <c r="A67" s="52">
        <v>31071</v>
      </c>
      <c r="B67" s="52" t="s">
        <v>231</v>
      </c>
      <c r="C67" s="52" t="s">
        <v>279</v>
      </c>
      <c r="D67" s="52">
        <v>2100</v>
      </c>
      <c r="E67" s="52" t="s">
        <v>216</v>
      </c>
      <c r="F67" s="52" t="s">
        <v>150</v>
      </c>
      <c r="G67" s="52">
        <v>1</v>
      </c>
      <c r="H67" s="52" t="s">
        <v>152</v>
      </c>
      <c r="I67" s="53" t="s">
        <v>280</v>
      </c>
      <c r="J67" s="54">
        <v>50</v>
      </c>
      <c r="K67" s="54"/>
      <c r="L67" s="54"/>
    </row>
    <row r="68" spans="1:12" ht="12.75">
      <c r="A68" s="52">
        <v>31071</v>
      </c>
      <c r="B68" s="52" t="s">
        <v>401</v>
      </c>
      <c r="C68" s="52" t="s">
        <v>279</v>
      </c>
      <c r="D68" s="52">
        <v>2100</v>
      </c>
      <c r="E68" s="52" t="s">
        <v>216</v>
      </c>
      <c r="F68" s="52" t="s">
        <v>150</v>
      </c>
      <c r="G68" s="52">
        <v>3</v>
      </c>
      <c r="H68" s="52" t="s">
        <v>151</v>
      </c>
      <c r="I68" s="53" t="s">
        <v>63</v>
      </c>
      <c r="J68" s="54">
        <v>230</v>
      </c>
      <c r="K68" s="54"/>
      <c r="L68" s="54"/>
    </row>
    <row r="69" spans="1:12" ht="12.75">
      <c r="A69" s="52">
        <v>37550</v>
      </c>
      <c r="B69" s="52" t="s">
        <v>316</v>
      </c>
      <c r="C69" s="52" t="s">
        <v>317</v>
      </c>
      <c r="D69" s="52">
        <v>2300</v>
      </c>
      <c r="E69" s="52" t="s">
        <v>318</v>
      </c>
      <c r="F69" s="52" t="s">
        <v>150</v>
      </c>
      <c r="G69" s="52">
        <v>2</v>
      </c>
      <c r="H69" s="52" t="s">
        <v>153</v>
      </c>
      <c r="I69" s="53" t="s">
        <v>319</v>
      </c>
      <c r="J69" s="54">
        <v>150</v>
      </c>
      <c r="K69" s="54"/>
      <c r="L69" s="54"/>
    </row>
    <row r="70" spans="1:12" ht="12.75">
      <c r="A70" s="52">
        <v>31115</v>
      </c>
      <c r="B70" s="52" t="s">
        <v>261</v>
      </c>
      <c r="C70" s="52" t="s">
        <v>262</v>
      </c>
      <c r="D70" s="52">
        <v>2700</v>
      </c>
      <c r="E70" s="52" t="s">
        <v>216</v>
      </c>
      <c r="F70" s="52" t="s">
        <v>150</v>
      </c>
      <c r="G70" s="52">
        <v>3</v>
      </c>
      <c r="H70" s="52" t="s">
        <v>159</v>
      </c>
      <c r="I70" s="53" t="s">
        <v>263</v>
      </c>
      <c r="J70" s="54">
        <v>1200</v>
      </c>
      <c r="K70" s="54"/>
      <c r="L70" s="54"/>
    </row>
    <row r="71" spans="1:12" ht="12.75">
      <c r="A71" s="56">
        <v>31115</v>
      </c>
      <c r="B71" s="56" t="s">
        <v>261</v>
      </c>
      <c r="C71" s="56" t="s">
        <v>425</v>
      </c>
      <c r="D71" s="56">
        <v>2700</v>
      </c>
      <c r="E71" s="56" t="s">
        <v>216</v>
      </c>
      <c r="F71" s="56" t="s">
        <v>150</v>
      </c>
      <c r="G71" s="56">
        <v>3</v>
      </c>
      <c r="H71" s="56" t="s">
        <v>151</v>
      </c>
      <c r="I71" s="56" t="s">
        <v>426</v>
      </c>
      <c r="J71" s="62">
        <v>1000</v>
      </c>
      <c r="K71" s="62"/>
      <c r="L71" s="62">
        <v>26</v>
      </c>
    </row>
    <row r="72" spans="1:12" ht="12.75">
      <c r="A72" s="56">
        <v>31115</v>
      </c>
      <c r="B72" s="56" t="s">
        <v>261</v>
      </c>
      <c r="C72" s="56" t="s">
        <v>262</v>
      </c>
      <c r="D72" s="56">
        <v>2700</v>
      </c>
      <c r="E72" s="56" t="s">
        <v>216</v>
      </c>
      <c r="F72" s="56" t="s">
        <v>150</v>
      </c>
      <c r="G72" s="56">
        <v>2.3</v>
      </c>
      <c r="H72" s="56" t="s">
        <v>153</v>
      </c>
      <c r="I72" s="56" t="s">
        <v>427</v>
      </c>
      <c r="J72" s="62">
        <v>330</v>
      </c>
      <c r="K72" s="142"/>
      <c r="L72" s="142"/>
    </row>
    <row r="73" spans="1:12" ht="12.75">
      <c r="A73" s="36">
        <v>31115</v>
      </c>
      <c r="B73" s="56" t="s">
        <v>261</v>
      </c>
      <c r="C73" s="56" t="s">
        <v>262</v>
      </c>
      <c r="D73" s="56">
        <v>2700</v>
      </c>
      <c r="E73" s="57" t="s">
        <v>216</v>
      </c>
      <c r="F73" s="57" t="s">
        <v>150</v>
      </c>
      <c r="G73" s="57">
        <v>3</v>
      </c>
      <c r="H73" s="36" t="s">
        <v>151</v>
      </c>
      <c r="I73" s="56" t="s">
        <v>407</v>
      </c>
      <c r="J73" s="62">
        <v>5600</v>
      </c>
      <c r="K73" s="62"/>
      <c r="L73" s="62">
        <v>105</v>
      </c>
    </row>
    <row r="74" spans="1:12" ht="12.75">
      <c r="A74" s="36">
        <v>31115</v>
      </c>
      <c r="B74" s="56" t="s">
        <v>261</v>
      </c>
      <c r="C74" s="56" t="s">
        <v>262</v>
      </c>
      <c r="D74" s="56">
        <v>2700</v>
      </c>
      <c r="E74" s="57" t="s">
        <v>216</v>
      </c>
      <c r="F74" s="57" t="s">
        <v>150</v>
      </c>
      <c r="G74" s="57">
        <v>3</v>
      </c>
      <c r="H74" s="36" t="s">
        <v>414</v>
      </c>
      <c r="I74" s="56" t="s">
        <v>416</v>
      </c>
      <c r="J74" s="62">
        <v>1800</v>
      </c>
      <c r="K74" s="62"/>
      <c r="L74" s="62"/>
    </row>
    <row r="75" spans="1:12" ht="12.75">
      <c r="A75" s="52">
        <v>31085</v>
      </c>
      <c r="B75" s="52" t="s">
        <v>264</v>
      </c>
      <c r="C75" s="52" t="s">
        <v>265</v>
      </c>
      <c r="D75" s="52">
        <v>2100</v>
      </c>
      <c r="E75" s="52" t="s">
        <v>216</v>
      </c>
      <c r="F75" s="52" t="s">
        <v>150</v>
      </c>
      <c r="G75" s="52">
        <v>3</v>
      </c>
      <c r="H75" s="52" t="s">
        <v>159</v>
      </c>
      <c r="I75" s="53" t="s">
        <v>266</v>
      </c>
      <c r="J75" s="54">
        <v>600</v>
      </c>
      <c r="K75" s="54">
        <v>600</v>
      </c>
      <c r="L75" s="54"/>
    </row>
    <row r="76" spans="1:12" ht="12.75">
      <c r="A76" s="52">
        <v>31144</v>
      </c>
      <c r="B76" s="52" t="s">
        <v>370</v>
      </c>
      <c r="C76" s="52" t="s">
        <v>371</v>
      </c>
      <c r="D76" s="52">
        <v>2500</v>
      </c>
      <c r="E76" s="52" t="s">
        <v>216</v>
      </c>
      <c r="F76" s="52" t="s">
        <v>150</v>
      </c>
      <c r="G76" s="52">
        <v>2</v>
      </c>
      <c r="H76" s="52" t="s">
        <v>151</v>
      </c>
      <c r="I76" s="53" t="s">
        <v>64</v>
      </c>
      <c r="J76" s="54">
        <v>600</v>
      </c>
      <c r="K76" s="54"/>
      <c r="L76" s="54"/>
    </row>
    <row r="77" spans="1:12" ht="15" customHeight="1">
      <c r="A77" s="52">
        <v>34549</v>
      </c>
      <c r="B77" s="52" t="s">
        <v>812</v>
      </c>
      <c r="C77" s="52" t="s">
        <v>372</v>
      </c>
      <c r="D77" s="52">
        <v>2300</v>
      </c>
      <c r="E77" s="52" t="s">
        <v>342</v>
      </c>
      <c r="F77" s="52" t="s">
        <v>150</v>
      </c>
      <c r="G77" s="52">
        <v>2</v>
      </c>
      <c r="H77" s="52" t="s">
        <v>151</v>
      </c>
      <c r="I77" s="53" t="s">
        <v>65</v>
      </c>
      <c r="J77" s="54">
        <v>700</v>
      </c>
      <c r="K77" s="54"/>
      <c r="L77" s="54">
        <v>8</v>
      </c>
    </row>
    <row r="78" spans="1:12" ht="12.75">
      <c r="A78" s="52">
        <v>32640</v>
      </c>
      <c r="B78" s="52" t="s">
        <v>373</v>
      </c>
      <c r="C78" s="52" t="s">
        <v>374</v>
      </c>
      <c r="D78" s="52">
        <v>2300</v>
      </c>
      <c r="E78" s="52" t="s">
        <v>309</v>
      </c>
      <c r="F78" s="52" t="s">
        <v>150</v>
      </c>
      <c r="G78" s="52">
        <v>2</v>
      </c>
      <c r="H78" s="52" t="s">
        <v>151</v>
      </c>
      <c r="I78" s="53" t="s">
        <v>375</v>
      </c>
      <c r="J78" s="54">
        <v>80</v>
      </c>
      <c r="K78" s="54"/>
      <c r="L78" s="54"/>
    </row>
    <row r="79" spans="1:12" ht="12.75">
      <c r="A79" s="52">
        <v>31105</v>
      </c>
      <c r="B79" s="52" t="s">
        <v>376</v>
      </c>
      <c r="C79" s="52" t="s">
        <v>377</v>
      </c>
      <c r="D79" s="52">
        <v>1350</v>
      </c>
      <c r="E79" s="52" t="s">
        <v>216</v>
      </c>
      <c r="F79" s="52" t="s">
        <v>150</v>
      </c>
      <c r="G79" s="52">
        <v>2</v>
      </c>
      <c r="H79" s="52" t="s">
        <v>151</v>
      </c>
      <c r="I79" s="53" t="s">
        <v>378</v>
      </c>
      <c r="J79" s="54">
        <v>8000</v>
      </c>
      <c r="K79" s="54"/>
      <c r="L79" s="54">
        <v>18</v>
      </c>
    </row>
    <row r="80" spans="1:12" ht="12.75">
      <c r="A80" s="52">
        <v>31307</v>
      </c>
      <c r="B80" s="52" t="s">
        <v>379</v>
      </c>
      <c r="C80" s="52" t="s">
        <v>380</v>
      </c>
      <c r="D80" s="52">
        <v>2700</v>
      </c>
      <c r="E80" s="52" t="s">
        <v>222</v>
      </c>
      <c r="F80" s="52" t="s">
        <v>150</v>
      </c>
      <c r="G80" s="52">
        <v>2</v>
      </c>
      <c r="H80" s="52" t="s">
        <v>151</v>
      </c>
      <c r="I80" s="53" t="s">
        <v>381</v>
      </c>
      <c r="J80" s="54">
        <v>150</v>
      </c>
      <c r="K80" s="54"/>
      <c r="L80" s="54"/>
    </row>
    <row r="81" spans="1:12" ht="12.75">
      <c r="A81" s="36">
        <v>31307</v>
      </c>
      <c r="B81" s="56" t="s">
        <v>379</v>
      </c>
      <c r="C81" s="56" t="s">
        <v>380</v>
      </c>
      <c r="D81" s="56">
        <v>2700</v>
      </c>
      <c r="E81" s="57" t="s">
        <v>222</v>
      </c>
      <c r="F81" s="57" t="s">
        <v>150</v>
      </c>
      <c r="G81" s="57">
        <v>2</v>
      </c>
      <c r="H81" s="36" t="s">
        <v>159</v>
      </c>
      <c r="I81" s="56" t="s">
        <v>417</v>
      </c>
      <c r="J81" s="62">
        <v>325</v>
      </c>
      <c r="K81" s="62"/>
      <c r="L81" s="62"/>
    </row>
    <row r="82" spans="1:12" ht="12.75">
      <c r="A82" s="52">
        <v>31174</v>
      </c>
      <c r="B82" s="56" t="s">
        <v>423</v>
      </c>
      <c r="C82" s="52" t="s">
        <v>304</v>
      </c>
      <c r="D82" s="52">
        <v>2300</v>
      </c>
      <c r="E82" s="52" t="s">
        <v>216</v>
      </c>
      <c r="F82" s="52" t="s">
        <v>150</v>
      </c>
      <c r="G82" s="52">
        <v>3</v>
      </c>
      <c r="H82" s="52" t="s">
        <v>152</v>
      </c>
      <c r="I82" s="53" t="s">
        <v>305</v>
      </c>
      <c r="J82" s="54">
        <v>900</v>
      </c>
      <c r="K82" s="54"/>
      <c r="L82" s="54">
        <v>179</v>
      </c>
    </row>
    <row r="83" spans="1:12" ht="12.75">
      <c r="A83" s="36">
        <v>31174</v>
      </c>
      <c r="B83" s="56" t="s">
        <v>423</v>
      </c>
      <c r="C83" s="56" t="s">
        <v>304</v>
      </c>
      <c r="D83" s="56">
        <v>2300</v>
      </c>
      <c r="E83" s="57" t="s">
        <v>216</v>
      </c>
      <c r="F83" s="57" t="s">
        <v>150</v>
      </c>
      <c r="G83" s="57">
        <v>3</v>
      </c>
      <c r="H83" s="36" t="s">
        <v>153</v>
      </c>
      <c r="I83" s="56" t="s">
        <v>424</v>
      </c>
      <c r="J83" s="62">
        <v>1600</v>
      </c>
      <c r="K83" s="62"/>
      <c r="L83" s="62"/>
    </row>
    <row r="84" spans="1:12" ht="12.75">
      <c r="A84" s="52">
        <v>32605</v>
      </c>
      <c r="B84" s="52" t="s">
        <v>382</v>
      </c>
      <c r="C84" s="52" t="s">
        <v>383</v>
      </c>
      <c r="D84" s="52">
        <v>1407</v>
      </c>
      <c r="E84" s="52" t="s">
        <v>309</v>
      </c>
      <c r="F84" s="52" t="s">
        <v>150</v>
      </c>
      <c r="G84" s="52">
        <v>2</v>
      </c>
      <c r="H84" s="52" t="s">
        <v>151</v>
      </c>
      <c r="I84" s="53" t="s">
        <v>66</v>
      </c>
      <c r="J84" s="54">
        <v>500</v>
      </c>
      <c r="K84" s="54"/>
      <c r="L84" s="54">
        <v>3</v>
      </c>
    </row>
    <row r="85" spans="1:12" ht="12.75">
      <c r="A85" s="52">
        <v>34517</v>
      </c>
      <c r="B85" s="52" t="s">
        <v>384</v>
      </c>
      <c r="C85" s="52" t="s">
        <v>385</v>
      </c>
      <c r="D85" s="52">
        <v>2700</v>
      </c>
      <c r="E85" s="52" t="s">
        <v>342</v>
      </c>
      <c r="F85" s="52" t="s">
        <v>353</v>
      </c>
      <c r="G85" s="52">
        <v>2</v>
      </c>
      <c r="H85" s="52" t="s">
        <v>151</v>
      </c>
      <c r="I85" s="53" t="s">
        <v>58</v>
      </c>
      <c r="J85" s="54">
        <v>300</v>
      </c>
      <c r="K85" s="54"/>
      <c r="L85" s="54"/>
    </row>
    <row r="86" spans="1:12" ht="12.75">
      <c r="A86" s="52">
        <v>31303</v>
      </c>
      <c r="B86" s="52" t="s">
        <v>220</v>
      </c>
      <c r="C86" s="52" t="s">
        <v>221</v>
      </c>
      <c r="D86" s="52">
        <v>1704</v>
      </c>
      <c r="E86" s="52" t="s">
        <v>222</v>
      </c>
      <c r="F86" s="52" t="s">
        <v>150</v>
      </c>
      <c r="G86" s="52">
        <v>1</v>
      </c>
      <c r="H86" s="52" t="s">
        <v>159</v>
      </c>
      <c r="I86" s="53" t="s">
        <v>0</v>
      </c>
      <c r="J86" s="54">
        <v>500</v>
      </c>
      <c r="K86" s="54"/>
      <c r="L86" s="54"/>
    </row>
    <row r="87" spans="1:12" ht="12.75">
      <c r="A87" s="52">
        <v>31303</v>
      </c>
      <c r="B87" s="52" t="s">
        <v>220</v>
      </c>
      <c r="C87" s="52" t="s">
        <v>221</v>
      </c>
      <c r="D87" s="52">
        <v>1704</v>
      </c>
      <c r="E87" s="52" t="s">
        <v>222</v>
      </c>
      <c r="F87" s="52" t="s">
        <v>150</v>
      </c>
      <c r="G87" s="52">
        <v>1</v>
      </c>
      <c r="H87" s="52" t="s">
        <v>152</v>
      </c>
      <c r="I87" s="53" t="s">
        <v>1</v>
      </c>
      <c r="J87" s="54">
        <v>1200</v>
      </c>
      <c r="K87" s="54"/>
      <c r="L87" s="54"/>
    </row>
    <row r="88" spans="1:12" ht="12.75">
      <c r="A88" s="52">
        <v>37564</v>
      </c>
      <c r="B88" s="52" t="s">
        <v>399</v>
      </c>
      <c r="C88" s="52" t="s">
        <v>399</v>
      </c>
      <c r="D88" s="52">
        <v>2500</v>
      </c>
      <c r="E88" s="52" t="s">
        <v>309</v>
      </c>
      <c r="F88" s="52" t="s">
        <v>150</v>
      </c>
      <c r="G88" s="52">
        <v>2.3</v>
      </c>
      <c r="H88" s="52" t="s">
        <v>151</v>
      </c>
      <c r="I88" s="53" t="s">
        <v>400</v>
      </c>
      <c r="J88" s="54">
        <v>925</v>
      </c>
      <c r="K88" s="54"/>
      <c r="L88" s="54"/>
    </row>
    <row r="89" spans="1:12" ht="13.5" customHeight="1">
      <c r="A89" s="52">
        <v>31193</v>
      </c>
      <c r="B89" s="52" t="s">
        <v>386</v>
      </c>
      <c r="C89" s="52" t="s">
        <v>387</v>
      </c>
      <c r="D89" s="52">
        <v>2720</v>
      </c>
      <c r="E89" s="52" t="s">
        <v>216</v>
      </c>
      <c r="F89" s="52" t="s">
        <v>150</v>
      </c>
      <c r="G89" s="52">
        <v>2</v>
      </c>
      <c r="H89" s="52" t="s">
        <v>151</v>
      </c>
      <c r="I89" s="53" t="s">
        <v>388</v>
      </c>
      <c r="J89" s="54">
        <v>120</v>
      </c>
      <c r="K89" s="54"/>
      <c r="L89" s="54"/>
    </row>
    <row r="90" spans="1:12" ht="12.75">
      <c r="A90" s="52">
        <v>34518</v>
      </c>
      <c r="B90" s="52" t="s">
        <v>402</v>
      </c>
      <c r="C90" s="52" t="s">
        <v>403</v>
      </c>
      <c r="D90" s="52">
        <v>2400</v>
      </c>
      <c r="E90" s="52" t="s">
        <v>342</v>
      </c>
      <c r="F90" s="52" t="s">
        <v>150</v>
      </c>
      <c r="G90" s="52">
        <v>3</v>
      </c>
      <c r="H90" s="52" t="s">
        <v>151</v>
      </c>
      <c r="I90" s="53" t="s">
        <v>63</v>
      </c>
      <c r="J90" s="54">
        <v>150</v>
      </c>
      <c r="K90" s="54"/>
      <c r="L90" s="54"/>
    </row>
    <row r="91" spans="1:12" ht="12.75" customHeight="1">
      <c r="A91" s="52">
        <v>31076</v>
      </c>
      <c r="B91" s="52" t="s">
        <v>389</v>
      </c>
      <c r="C91" s="52" t="s">
        <v>390</v>
      </c>
      <c r="D91" s="52">
        <v>2200</v>
      </c>
      <c r="E91" s="52" t="s">
        <v>216</v>
      </c>
      <c r="F91" s="52" t="s">
        <v>150</v>
      </c>
      <c r="G91" s="52">
        <v>2</v>
      </c>
      <c r="H91" s="52" t="s">
        <v>151</v>
      </c>
      <c r="I91" s="53" t="s">
        <v>67</v>
      </c>
      <c r="J91" s="54">
        <v>300</v>
      </c>
      <c r="K91" s="54"/>
      <c r="L91" s="54"/>
    </row>
    <row r="92" spans="1:12" ht="12" customHeight="1">
      <c r="A92" s="52">
        <v>31304</v>
      </c>
      <c r="B92" s="52" t="s">
        <v>287</v>
      </c>
      <c r="C92" s="52" t="s">
        <v>288</v>
      </c>
      <c r="D92" s="52">
        <v>2500</v>
      </c>
      <c r="E92" s="52" t="s">
        <v>216</v>
      </c>
      <c r="F92" s="52" t="s">
        <v>150</v>
      </c>
      <c r="G92" s="52">
        <v>2</v>
      </c>
      <c r="H92" s="52" t="s">
        <v>152</v>
      </c>
      <c r="I92" s="53" t="s">
        <v>289</v>
      </c>
      <c r="J92" s="54">
        <v>2100</v>
      </c>
      <c r="K92" s="54"/>
      <c r="L92" s="54"/>
    </row>
    <row r="93" spans="1:12" ht="12.75">
      <c r="A93" s="52">
        <v>31183</v>
      </c>
      <c r="B93" s="52" t="s">
        <v>267</v>
      </c>
      <c r="C93" s="52" t="s">
        <v>268</v>
      </c>
      <c r="D93" s="52">
        <v>2300</v>
      </c>
      <c r="E93" s="52" t="s">
        <v>216</v>
      </c>
      <c r="F93" s="52" t="s">
        <v>150</v>
      </c>
      <c r="G93" s="52">
        <v>3</v>
      </c>
      <c r="H93" s="52" t="s">
        <v>159</v>
      </c>
      <c r="I93" s="53" t="s">
        <v>269</v>
      </c>
      <c r="J93" s="54">
        <v>2150</v>
      </c>
      <c r="K93" s="54"/>
      <c r="L93" s="54">
        <v>5</v>
      </c>
    </row>
    <row r="94" spans="1:12" ht="12.75">
      <c r="A94" s="52">
        <v>31051</v>
      </c>
      <c r="B94" s="52" t="s">
        <v>404</v>
      </c>
      <c r="C94" s="52" t="s">
        <v>405</v>
      </c>
      <c r="D94" s="52">
        <v>2100</v>
      </c>
      <c r="E94" s="52" t="s">
        <v>216</v>
      </c>
      <c r="F94" s="52" t="s">
        <v>150</v>
      </c>
      <c r="G94" s="52">
        <v>3</v>
      </c>
      <c r="H94" s="52" t="s">
        <v>151</v>
      </c>
      <c r="I94" s="53" t="s">
        <v>68</v>
      </c>
      <c r="J94" s="54">
        <v>500</v>
      </c>
      <c r="K94" s="54"/>
      <c r="L94" s="54"/>
    </row>
    <row r="95" spans="1:12" ht="14.25" customHeight="1">
      <c r="A95" s="52">
        <v>31035</v>
      </c>
      <c r="B95" s="52" t="s">
        <v>391</v>
      </c>
      <c r="C95" s="52" t="s">
        <v>392</v>
      </c>
      <c r="D95" s="52">
        <v>2200</v>
      </c>
      <c r="E95" s="52" t="s">
        <v>216</v>
      </c>
      <c r="F95" s="52" t="s">
        <v>150</v>
      </c>
      <c r="G95" s="52">
        <v>2</v>
      </c>
      <c r="H95" s="52" t="s">
        <v>151</v>
      </c>
      <c r="I95" s="53" t="s">
        <v>393</v>
      </c>
      <c r="J95" s="54">
        <v>4500</v>
      </c>
      <c r="K95" s="54"/>
      <c r="L95" s="54"/>
    </row>
    <row r="96" spans="1:12" ht="14.25" customHeight="1">
      <c r="A96" s="52">
        <v>31236</v>
      </c>
      <c r="B96" s="52" t="s">
        <v>290</v>
      </c>
      <c r="C96" s="52" t="s">
        <v>291</v>
      </c>
      <c r="D96" s="52">
        <v>2450</v>
      </c>
      <c r="E96" s="52" t="s">
        <v>292</v>
      </c>
      <c r="F96" s="52" t="s">
        <v>150</v>
      </c>
      <c r="G96" s="52">
        <v>2</v>
      </c>
      <c r="H96" s="52" t="s">
        <v>152</v>
      </c>
      <c r="I96" s="53" t="s">
        <v>293</v>
      </c>
      <c r="J96" s="54">
        <v>600</v>
      </c>
      <c r="K96" s="54"/>
      <c r="L96" s="54"/>
    </row>
    <row r="97" spans="1:12" ht="12.75">
      <c r="A97" s="52">
        <v>31236</v>
      </c>
      <c r="B97" s="52" t="s">
        <v>290</v>
      </c>
      <c r="C97" s="52" t="s">
        <v>291</v>
      </c>
      <c r="D97" s="52">
        <v>2450</v>
      </c>
      <c r="E97" s="52" t="s">
        <v>292</v>
      </c>
      <c r="F97" s="52" t="s">
        <v>150</v>
      </c>
      <c r="G97" s="52">
        <v>3</v>
      </c>
      <c r="H97" s="52" t="s">
        <v>151</v>
      </c>
      <c r="I97" s="53" t="s">
        <v>69</v>
      </c>
      <c r="J97" s="54">
        <v>200</v>
      </c>
      <c r="K97" s="54"/>
      <c r="L97" s="54"/>
    </row>
    <row r="98" spans="1:13" ht="12.75">
      <c r="A98" s="36">
        <v>31182</v>
      </c>
      <c r="B98" s="56" t="s">
        <v>420</v>
      </c>
      <c r="C98" s="56" t="s">
        <v>421</v>
      </c>
      <c r="D98" s="56">
        <v>2300</v>
      </c>
      <c r="E98" s="57" t="s">
        <v>216</v>
      </c>
      <c r="F98" s="57" t="s">
        <v>150</v>
      </c>
      <c r="G98" s="57">
        <v>3</v>
      </c>
      <c r="H98" s="36" t="s">
        <v>159</v>
      </c>
      <c r="I98" s="56" t="s">
        <v>422</v>
      </c>
      <c r="J98" s="62">
        <v>940</v>
      </c>
      <c r="K98" s="62"/>
      <c r="L98" s="62"/>
      <c r="M98" s="55"/>
    </row>
    <row r="99" spans="1:13" ht="12.75">
      <c r="A99" s="52">
        <v>31162</v>
      </c>
      <c r="B99" s="52" t="s">
        <v>270</v>
      </c>
      <c r="C99" s="52" t="s">
        <v>271</v>
      </c>
      <c r="D99" s="52">
        <v>2300</v>
      </c>
      <c r="E99" s="52" t="s">
        <v>216</v>
      </c>
      <c r="F99" s="52" t="s">
        <v>150</v>
      </c>
      <c r="G99" s="52">
        <v>3</v>
      </c>
      <c r="H99" s="52" t="s">
        <v>159</v>
      </c>
      <c r="I99" s="53" t="s">
        <v>272</v>
      </c>
      <c r="J99" s="54">
        <v>1150</v>
      </c>
      <c r="K99" s="54"/>
      <c r="L99" s="54"/>
      <c r="M99" s="55"/>
    </row>
    <row r="100" spans="1:12" ht="12.75">
      <c r="A100" s="52">
        <v>31162</v>
      </c>
      <c r="B100" s="52" t="s">
        <v>273</v>
      </c>
      <c r="C100" s="52" t="s">
        <v>274</v>
      </c>
      <c r="D100" s="52">
        <v>2300</v>
      </c>
      <c r="E100" s="52" t="s">
        <v>216</v>
      </c>
      <c r="F100" s="52" t="s">
        <v>150</v>
      </c>
      <c r="G100" s="52">
        <v>3</v>
      </c>
      <c r="H100" s="52" t="s">
        <v>159</v>
      </c>
      <c r="I100" s="53" t="s">
        <v>225</v>
      </c>
      <c r="J100" s="54">
        <v>400</v>
      </c>
      <c r="K100" s="54">
        <v>400</v>
      </c>
      <c r="L100" s="54"/>
    </row>
    <row r="101" spans="1:12" ht="12.75">
      <c r="A101" s="52">
        <v>31162</v>
      </c>
      <c r="B101" s="52" t="s">
        <v>273</v>
      </c>
      <c r="C101" s="52" t="s">
        <v>274</v>
      </c>
      <c r="D101" s="52">
        <v>2300</v>
      </c>
      <c r="E101" s="52" t="s">
        <v>216</v>
      </c>
      <c r="F101" s="52" t="s">
        <v>150</v>
      </c>
      <c r="G101" s="52">
        <v>3</v>
      </c>
      <c r="H101" s="52" t="s">
        <v>159</v>
      </c>
      <c r="I101" s="53" t="s">
        <v>275</v>
      </c>
      <c r="J101" s="54">
        <v>500</v>
      </c>
      <c r="K101" s="54"/>
      <c r="L101" s="54"/>
    </row>
    <row r="102" spans="1:12" ht="12.75">
      <c r="A102" s="52">
        <v>31162</v>
      </c>
      <c r="B102" s="52" t="s">
        <v>273</v>
      </c>
      <c r="C102" s="52" t="s">
        <v>274</v>
      </c>
      <c r="D102" s="52">
        <v>2300</v>
      </c>
      <c r="E102" s="52" t="s">
        <v>216</v>
      </c>
      <c r="F102" s="52" t="s">
        <v>150</v>
      </c>
      <c r="G102" s="52">
        <v>2</v>
      </c>
      <c r="H102" s="52" t="s">
        <v>151</v>
      </c>
      <c r="I102" s="53" t="s">
        <v>394</v>
      </c>
      <c r="J102" s="54">
        <v>650</v>
      </c>
      <c r="K102" s="54"/>
      <c r="L102" s="54"/>
    </row>
    <row r="103" spans="1:12" ht="12.75">
      <c r="A103" s="36">
        <v>31164</v>
      </c>
      <c r="B103" s="56" t="s">
        <v>409</v>
      </c>
      <c r="C103" s="56" t="s">
        <v>410</v>
      </c>
      <c r="D103" s="56">
        <v>2300</v>
      </c>
      <c r="E103" s="57" t="s">
        <v>216</v>
      </c>
      <c r="F103" s="57" t="s">
        <v>150</v>
      </c>
      <c r="G103" s="57">
        <v>2</v>
      </c>
      <c r="H103" s="36" t="s">
        <v>151</v>
      </c>
      <c r="I103" s="56" t="s">
        <v>411</v>
      </c>
      <c r="J103" s="62">
        <v>8800</v>
      </c>
      <c r="K103" s="62"/>
      <c r="L103" s="62">
        <v>162</v>
      </c>
    </row>
    <row r="104" spans="1:12" ht="12.75">
      <c r="A104" s="52">
        <v>32604</v>
      </c>
      <c r="B104" s="52" t="s">
        <v>323</v>
      </c>
      <c r="C104" s="52" t="s">
        <v>324</v>
      </c>
      <c r="D104" s="52">
        <v>2300</v>
      </c>
      <c r="E104" s="52" t="s">
        <v>309</v>
      </c>
      <c r="F104" s="52" t="s">
        <v>150</v>
      </c>
      <c r="G104" s="52">
        <v>3</v>
      </c>
      <c r="H104" s="52" t="s">
        <v>153</v>
      </c>
      <c r="I104" s="53" t="s">
        <v>325</v>
      </c>
      <c r="J104" s="54">
        <v>40</v>
      </c>
      <c r="K104" s="54"/>
      <c r="L104" s="54"/>
    </row>
    <row r="105" spans="1:12" ht="12.75">
      <c r="A105" s="52">
        <v>31122</v>
      </c>
      <c r="B105" s="52" t="s">
        <v>780</v>
      </c>
      <c r="C105" s="52" t="s">
        <v>810</v>
      </c>
      <c r="D105" s="52">
        <v>2720</v>
      </c>
      <c r="E105" s="52" t="s">
        <v>216</v>
      </c>
      <c r="F105" s="52" t="s">
        <v>150</v>
      </c>
      <c r="G105" s="52">
        <v>3</v>
      </c>
      <c r="H105" s="52" t="s">
        <v>151</v>
      </c>
      <c r="I105" s="53" t="s">
        <v>70</v>
      </c>
      <c r="J105" s="54">
        <v>2360</v>
      </c>
      <c r="K105" s="54"/>
      <c r="L105" s="54">
        <v>25</v>
      </c>
    </row>
    <row r="106" spans="1:12" ht="15" customHeight="1">
      <c r="A106" s="52">
        <v>37469</v>
      </c>
      <c r="B106" s="52" t="s">
        <v>331</v>
      </c>
      <c r="C106" s="52" t="s">
        <v>332</v>
      </c>
      <c r="D106" s="52">
        <v>2500</v>
      </c>
      <c r="E106" s="52" t="s">
        <v>309</v>
      </c>
      <c r="F106" s="52" t="s">
        <v>150</v>
      </c>
      <c r="G106" s="52">
        <v>1</v>
      </c>
      <c r="H106" s="52" t="s">
        <v>151</v>
      </c>
      <c r="I106" s="53" t="s">
        <v>71</v>
      </c>
      <c r="J106" s="54">
        <v>1200</v>
      </c>
      <c r="K106" s="54"/>
      <c r="L106" s="54"/>
    </row>
    <row r="107" spans="1:12" ht="15" customHeight="1">
      <c r="A107" s="52">
        <v>30006</v>
      </c>
      <c r="B107" s="52" t="s">
        <v>811</v>
      </c>
      <c r="C107" s="52"/>
      <c r="D107" s="52">
        <v>2500</v>
      </c>
      <c r="E107" s="52" t="s">
        <v>216</v>
      </c>
      <c r="F107" s="52" t="s">
        <v>150</v>
      </c>
      <c r="G107" s="52">
        <v>3</v>
      </c>
      <c r="H107" s="52" t="s">
        <v>217</v>
      </c>
      <c r="I107" s="53" t="s">
        <v>53</v>
      </c>
      <c r="J107" s="54">
        <v>465</v>
      </c>
      <c r="K107" s="54"/>
      <c r="L107" s="54"/>
    </row>
    <row r="108" spans="1:12" ht="12.75">
      <c r="A108" s="52">
        <v>31113</v>
      </c>
      <c r="B108" s="52" t="s">
        <v>276</v>
      </c>
      <c r="C108" s="52" t="s">
        <v>277</v>
      </c>
      <c r="D108" s="52">
        <v>2700</v>
      </c>
      <c r="E108" s="52" t="s">
        <v>216</v>
      </c>
      <c r="F108" s="52" t="s">
        <v>150</v>
      </c>
      <c r="G108" s="52">
        <v>3</v>
      </c>
      <c r="H108" s="52" t="s">
        <v>159</v>
      </c>
      <c r="I108" s="53" t="s">
        <v>228</v>
      </c>
      <c r="J108" s="54">
        <v>612</v>
      </c>
      <c r="K108" s="54">
        <v>588</v>
      </c>
      <c r="L108" s="54"/>
    </row>
    <row r="109" spans="1:12" ht="12.75">
      <c r="A109" s="52">
        <v>31113</v>
      </c>
      <c r="B109" s="52" t="s">
        <v>276</v>
      </c>
      <c r="C109" s="52" t="s">
        <v>277</v>
      </c>
      <c r="D109" s="52">
        <v>2700</v>
      </c>
      <c r="E109" s="52" t="s">
        <v>216</v>
      </c>
      <c r="F109" s="52" t="s">
        <v>150</v>
      </c>
      <c r="G109" s="52">
        <v>2</v>
      </c>
      <c r="H109" s="52" t="s">
        <v>151</v>
      </c>
      <c r="I109" s="53" t="s">
        <v>395</v>
      </c>
      <c r="J109" s="54">
        <v>250</v>
      </c>
      <c r="K109" s="54"/>
      <c r="L109" s="54"/>
    </row>
    <row r="110" spans="1:12" ht="12.75">
      <c r="A110" s="52">
        <v>31016</v>
      </c>
      <c r="B110" s="52" t="s">
        <v>320</v>
      </c>
      <c r="C110" s="52" t="s">
        <v>321</v>
      </c>
      <c r="D110" s="52">
        <v>2100</v>
      </c>
      <c r="E110" s="52" t="s">
        <v>216</v>
      </c>
      <c r="F110" s="52" t="s">
        <v>150</v>
      </c>
      <c r="G110" s="52">
        <v>2</v>
      </c>
      <c r="H110" s="52" t="s">
        <v>153</v>
      </c>
      <c r="I110" s="53" t="s">
        <v>322</v>
      </c>
      <c r="J110" s="54">
        <v>150</v>
      </c>
      <c r="K110" s="54"/>
      <c r="L110" s="54"/>
    </row>
    <row r="111" spans="1:12" ht="14.25" customHeight="1">
      <c r="A111" s="52">
        <v>31142</v>
      </c>
      <c r="B111" s="52" t="s">
        <v>396</v>
      </c>
      <c r="C111" s="52" t="s">
        <v>397</v>
      </c>
      <c r="D111" s="52">
        <v>2500</v>
      </c>
      <c r="E111" s="52" t="s">
        <v>216</v>
      </c>
      <c r="F111" s="52" t="s">
        <v>150</v>
      </c>
      <c r="G111" s="52">
        <v>2</v>
      </c>
      <c r="H111" s="52" t="s">
        <v>151</v>
      </c>
      <c r="I111" s="53" t="s">
        <v>398</v>
      </c>
      <c r="J111" s="54">
        <v>850</v>
      </c>
      <c r="K111" s="54"/>
      <c r="L111" s="54"/>
    </row>
    <row r="112" spans="1:13" ht="12.75">
      <c r="A112" s="58"/>
      <c r="B112" s="59"/>
      <c r="C112" s="59"/>
      <c r="D112" s="59"/>
      <c r="E112" s="60"/>
      <c r="F112" s="60"/>
      <c r="G112" s="60"/>
      <c r="H112" s="58"/>
      <c r="I112" s="59"/>
      <c r="J112" s="61">
        <f>SUM(J6:J111)</f>
        <v>115147</v>
      </c>
      <c r="K112" s="61">
        <f>SUM(K6:K111)</f>
        <v>6438</v>
      </c>
      <c r="L112" s="61">
        <f>SUM(L6:L111)</f>
        <v>783</v>
      </c>
      <c r="M112" s="55"/>
    </row>
    <row r="113" ht="12.75">
      <c r="M113" s="55"/>
    </row>
    <row r="115" ht="15.75">
      <c r="A115" s="126" t="s">
        <v>4</v>
      </c>
    </row>
    <row r="116" ht="15.75">
      <c r="A116" s="7" t="s">
        <v>5</v>
      </c>
    </row>
    <row r="117" ht="15.75">
      <c r="A117" s="7" t="s">
        <v>6</v>
      </c>
    </row>
    <row r="118" ht="15.75">
      <c r="A118" s="7" t="s">
        <v>7</v>
      </c>
    </row>
    <row r="119" ht="15.75">
      <c r="A119" s="7"/>
    </row>
    <row r="120" ht="15.75">
      <c r="A120" s="7" t="s">
        <v>8</v>
      </c>
    </row>
    <row r="121" ht="15.75">
      <c r="A121" s="100" t="s">
        <v>9</v>
      </c>
    </row>
    <row r="122" ht="15.75">
      <c r="A122" s="100" t="s">
        <v>10</v>
      </c>
    </row>
    <row r="123" ht="15.75">
      <c r="A123" s="100" t="s">
        <v>11</v>
      </c>
    </row>
    <row r="124" ht="15.75">
      <c r="A124" s="7"/>
    </row>
    <row r="125" ht="15.75">
      <c r="A125" s="7" t="s">
        <v>2</v>
      </c>
    </row>
    <row r="126" ht="15.75">
      <c r="A126" s="7"/>
    </row>
    <row r="127" ht="15.75">
      <c r="A127" s="7" t="s">
        <v>26</v>
      </c>
    </row>
    <row r="128" ht="12.75">
      <c r="A128" t="s">
        <v>27</v>
      </c>
    </row>
    <row r="130" ht="15.75">
      <c r="A130" s="7" t="s">
        <v>28</v>
      </c>
    </row>
    <row r="131" ht="15.75">
      <c r="A131" s="7" t="s">
        <v>29</v>
      </c>
    </row>
    <row r="133" ht="15.75">
      <c r="A133" s="126" t="s">
        <v>30</v>
      </c>
    </row>
    <row r="134" ht="15.75">
      <c r="A134" s="7" t="s">
        <v>31</v>
      </c>
    </row>
    <row r="135" ht="15.75">
      <c r="A135" s="7" t="s">
        <v>32</v>
      </c>
    </row>
    <row r="136" ht="15.75">
      <c r="A136" s="7" t="s">
        <v>33</v>
      </c>
    </row>
    <row r="137" ht="15.75">
      <c r="A137" s="7" t="s">
        <v>34</v>
      </c>
    </row>
    <row r="138" ht="15.75">
      <c r="A138" s="7" t="s">
        <v>35</v>
      </c>
    </row>
    <row r="139" ht="15.75">
      <c r="A139" s="7" t="s">
        <v>37</v>
      </c>
    </row>
    <row r="140" ht="15.75">
      <c r="A140" s="7" t="s">
        <v>38</v>
      </c>
    </row>
    <row r="141" ht="15.75">
      <c r="A141" s="7"/>
    </row>
    <row r="142" ht="15.75">
      <c r="A142" s="7" t="s">
        <v>39</v>
      </c>
    </row>
    <row r="144" ht="15.75">
      <c r="A144" s="126" t="s">
        <v>40</v>
      </c>
    </row>
    <row r="145" ht="15.75">
      <c r="A145" s="7" t="s">
        <v>41</v>
      </c>
    </row>
    <row r="146" ht="15.75">
      <c r="A146" s="7" t="s">
        <v>42</v>
      </c>
    </row>
    <row r="147" ht="15.75">
      <c r="A147" s="7" t="s">
        <v>43</v>
      </c>
    </row>
    <row r="148" ht="15.75">
      <c r="A148" s="7" t="s">
        <v>44</v>
      </c>
    </row>
    <row r="149" ht="15.75">
      <c r="A149" s="7" t="s">
        <v>45</v>
      </c>
    </row>
    <row r="150" ht="15.75">
      <c r="A150" s="7" t="s">
        <v>46</v>
      </c>
    </row>
    <row r="151" ht="15.75">
      <c r="A151" s="7" t="s">
        <v>47</v>
      </c>
    </row>
    <row r="152" ht="15.75">
      <c r="A152" s="7" t="s">
        <v>90</v>
      </c>
    </row>
    <row r="153" ht="15.75">
      <c r="A153" s="7"/>
    </row>
    <row r="154" ht="15.75">
      <c r="A154" s="126" t="s">
        <v>94</v>
      </c>
    </row>
    <row r="155" ht="15.75">
      <c r="A155" s="7" t="s">
        <v>91</v>
      </c>
    </row>
    <row r="156" ht="15.75">
      <c r="A156" s="7" t="s">
        <v>101</v>
      </c>
    </row>
    <row r="157" ht="15.75">
      <c r="A157" s="7" t="s">
        <v>102</v>
      </c>
    </row>
    <row r="159" spans="1:2" ht="15.75">
      <c r="A159" s="126" t="s">
        <v>136</v>
      </c>
      <c r="B159" s="7"/>
    </row>
    <row r="160" spans="1:7" ht="15.75">
      <c r="A160" s="7" t="s">
        <v>103</v>
      </c>
      <c r="B160" s="7"/>
      <c r="C160" s="127"/>
      <c r="D160" s="127"/>
      <c r="E160" s="127"/>
      <c r="F160" s="127"/>
      <c r="G160" s="127"/>
    </row>
    <row r="161" spans="1:7" ht="15.75">
      <c r="A161" s="7" t="s">
        <v>104</v>
      </c>
      <c r="B161" s="7"/>
      <c r="C161" s="127"/>
      <c r="D161" s="127"/>
      <c r="E161" s="127"/>
      <c r="F161" s="127"/>
      <c r="G161" s="127"/>
    </row>
    <row r="162" spans="1:7" ht="15.75">
      <c r="A162" s="7" t="s">
        <v>105</v>
      </c>
      <c r="B162" s="7"/>
      <c r="C162" s="127"/>
      <c r="D162" s="127"/>
      <c r="E162" s="127"/>
      <c r="F162" s="127"/>
      <c r="G162" s="127"/>
    </row>
    <row r="163" spans="1:7" ht="15.75">
      <c r="A163" s="7" t="s">
        <v>134</v>
      </c>
      <c r="B163" s="7"/>
      <c r="C163" s="127"/>
      <c r="D163" s="127"/>
      <c r="E163" s="127"/>
      <c r="F163" s="127"/>
      <c r="G163" s="127"/>
    </row>
    <row r="164" spans="1:7" ht="15.75">
      <c r="A164" s="7" t="s">
        <v>135</v>
      </c>
      <c r="B164" s="7"/>
      <c r="C164" s="127"/>
      <c r="D164" s="127"/>
      <c r="E164" s="127"/>
      <c r="F164" s="127"/>
      <c r="G164" s="127"/>
    </row>
    <row r="165" spans="1:2" ht="15.75">
      <c r="A165" s="7"/>
      <c r="B165" s="7"/>
    </row>
    <row r="166" spans="1:2" ht="15.75">
      <c r="A166" s="126" t="s">
        <v>137</v>
      </c>
      <c r="B166" s="7"/>
    </row>
    <row r="167" spans="1:2" ht="15.75">
      <c r="A167" s="7" t="s">
        <v>98</v>
      </c>
      <c r="B167" s="7"/>
    </row>
    <row r="168" spans="1:2" ht="15.75">
      <c r="A168" s="7" t="s">
        <v>99</v>
      </c>
      <c r="B168" s="7"/>
    </row>
    <row r="169" spans="1:2" ht="15.75">
      <c r="A169" s="149" t="s">
        <v>100</v>
      </c>
      <c r="B169" s="7"/>
    </row>
    <row r="170" spans="1:2" ht="15.75">
      <c r="A170" s="149" t="s">
        <v>95</v>
      </c>
      <c r="B170" s="7"/>
    </row>
    <row r="171" spans="1:2" ht="15.75">
      <c r="A171" s="7" t="s">
        <v>96</v>
      </c>
      <c r="B171" s="7"/>
    </row>
    <row r="172" spans="1:2" ht="15.75">
      <c r="A172" s="7" t="s">
        <v>97</v>
      </c>
      <c r="B172" s="7"/>
    </row>
  </sheetData>
  <autoFilter ref="A5:L112"/>
  <printOptions/>
  <pageMargins left="0.17" right="0.17" top="0.26" bottom="0.32" header="0" footer="0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I6" sqref="I6"/>
    </sheetView>
  </sheetViews>
  <sheetFormatPr defaultColWidth="9.140625" defaultRowHeight="12.75"/>
  <cols>
    <col min="1" max="1" width="6.421875" style="0" customWidth="1"/>
    <col min="2" max="2" width="17.140625" style="0" customWidth="1"/>
    <col min="3" max="3" width="12.8515625" style="0" customWidth="1"/>
    <col min="4" max="4" width="6.57421875" style="0" customWidth="1"/>
    <col min="5" max="5" width="6.7109375" style="0" customWidth="1"/>
    <col min="6" max="6" width="2.7109375" style="0" customWidth="1"/>
    <col min="7" max="7" width="3.28125" style="0" bestFit="1" customWidth="1"/>
    <col min="9" max="9" width="74.28125" style="0" customWidth="1"/>
  </cols>
  <sheetData>
    <row r="1" ht="18.75">
      <c r="B1" s="44" t="s">
        <v>14</v>
      </c>
    </row>
    <row r="3" ht="12.75">
      <c r="B3" s="85" t="s">
        <v>760</v>
      </c>
    </row>
    <row r="4" spans="2:10" ht="16.5" thickBot="1">
      <c r="B4" s="7"/>
      <c r="J4" s="86"/>
    </row>
    <row r="5" spans="1:11" ht="226.5" thickBot="1">
      <c r="A5" s="87" t="s">
        <v>138</v>
      </c>
      <c r="B5" s="70" t="s">
        <v>139</v>
      </c>
      <c r="C5" s="71" t="s">
        <v>140</v>
      </c>
      <c r="D5" s="71" t="s">
        <v>141</v>
      </c>
      <c r="E5" s="71" t="s">
        <v>142</v>
      </c>
      <c r="F5" s="71" t="s">
        <v>143</v>
      </c>
      <c r="G5" s="71" t="s">
        <v>144</v>
      </c>
      <c r="H5" s="71" t="s">
        <v>145</v>
      </c>
      <c r="I5" s="71" t="s">
        <v>146</v>
      </c>
      <c r="J5" s="71" t="s">
        <v>213</v>
      </c>
      <c r="K5" s="71" t="s">
        <v>429</v>
      </c>
    </row>
    <row r="6" spans="1:11" ht="12.75">
      <c r="A6" s="15">
        <v>22230</v>
      </c>
      <c r="B6" s="15" t="s">
        <v>761</v>
      </c>
      <c r="C6" s="15" t="s">
        <v>762</v>
      </c>
      <c r="D6" s="17">
        <v>2100</v>
      </c>
      <c r="E6" s="17" t="s">
        <v>813</v>
      </c>
      <c r="F6" s="15" t="s">
        <v>150</v>
      </c>
      <c r="G6" s="17">
        <v>2</v>
      </c>
      <c r="H6" s="15" t="s">
        <v>151</v>
      </c>
      <c r="I6" s="127" t="s">
        <v>12</v>
      </c>
      <c r="J6" s="88">
        <v>2000</v>
      </c>
      <c r="K6" s="89"/>
    </row>
    <row r="7" spans="1:11" ht="12.75">
      <c r="A7" s="90" t="s">
        <v>763</v>
      </c>
      <c r="B7" s="59"/>
      <c r="C7" s="59"/>
      <c r="D7" s="91"/>
      <c r="E7" s="91"/>
      <c r="F7" s="59"/>
      <c r="G7" s="91"/>
      <c r="H7" s="59"/>
      <c r="I7" s="59"/>
      <c r="J7" s="92">
        <f>SUM(J6)</f>
        <v>2000</v>
      </c>
      <c r="K7" s="93">
        <f>SUM(K6)</f>
        <v>0</v>
      </c>
    </row>
    <row r="8" ht="12.75">
      <c r="K8" s="5"/>
    </row>
  </sheetData>
  <printOptions/>
  <pageMargins left="0.17" right="0.17" top="1" bottom="1" header="0" footer="0"/>
  <pageSetup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B2" sqref="B2"/>
    </sheetView>
  </sheetViews>
  <sheetFormatPr defaultColWidth="9.140625" defaultRowHeight="12.75"/>
  <cols>
    <col min="1" max="1" width="6.8515625" style="0" customWidth="1"/>
    <col min="2" max="2" width="22.7109375" style="0" customWidth="1"/>
    <col min="3" max="3" width="25.00390625" style="0" customWidth="1"/>
    <col min="4" max="5" width="5.421875" style="0" customWidth="1"/>
    <col min="6" max="6" width="2.421875" style="0" customWidth="1"/>
    <col min="7" max="7" width="2.7109375" style="0" customWidth="1"/>
    <col min="9" max="9" width="51.421875" style="0" customWidth="1"/>
  </cols>
  <sheetData>
    <row r="1" ht="18.75">
      <c r="B1" s="44" t="s">
        <v>14</v>
      </c>
    </row>
    <row r="3" ht="12.75">
      <c r="B3" s="85" t="s">
        <v>764</v>
      </c>
    </row>
    <row r="4" spans="2:10" ht="16.5" thickBot="1">
      <c r="B4" s="7"/>
      <c r="J4" s="86"/>
    </row>
    <row r="5" spans="1:11" ht="226.5" thickBot="1">
      <c r="A5" s="87" t="s">
        <v>138</v>
      </c>
      <c r="B5" s="70" t="s">
        <v>139</v>
      </c>
      <c r="C5" s="71" t="s">
        <v>140</v>
      </c>
      <c r="D5" s="71" t="s">
        <v>141</v>
      </c>
      <c r="E5" s="71" t="s">
        <v>142</v>
      </c>
      <c r="F5" s="71" t="s">
        <v>143</v>
      </c>
      <c r="G5" s="71" t="s">
        <v>144</v>
      </c>
      <c r="H5" s="71" t="s">
        <v>145</v>
      </c>
      <c r="I5" s="71" t="s">
        <v>146</v>
      </c>
      <c r="J5" s="71" t="s">
        <v>213</v>
      </c>
      <c r="K5" s="71" t="s">
        <v>429</v>
      </c>
    </row>
    <row r="6" spans="1:11" ht="12.75">
      <c r="A6" s="15">
        <v>42010</v>
      </c>
      <c r="B6" s="15" t="s">
        <v>765</v>
      </c>
      <c r="C6" s="15" t="s">
        <v>766</v>
      </c>
      <c r="D6" s="17">
        <v>1553</v>
      </c>
      <c r="E6" s="17" t="s">
        <v>767</v>
      </c>
      <c r="F6" s="15" t="s">
        <v>150</v>
      </c>
      <c r="G6" s="17">
        <v>1</v>
      </c>
      <c r="H6" s="15" t="s">
        <v>151</v>
      </c>
      <c r="I6" s="15" t="s">
        <v>768</v>
      </c>
      <c r="J6" s="88">
        <v>84</v>
      </c>
      <c r="K6" s="89"/>
    </row>
    <row r="7" spans="1:11" ht="12.75">
      <c r="A7" s="15">
        <v>42010</v>
      </c>
      <c r="B7" s="15" t="s">
        <v>765</v>
      </c>
      <c r="C7" s="15" t="s">
        <v>766</v>
      </c>
      <c r="D7" s="17">
        <v>1553</v>
      </c>
      <c r="E7" s="17" t="s">
        <v>767</v>
      </c>
      <c r="F7" s="15" t="s">
        <v>413</v>
      </c>
      <c r="G7" s="17">
        <v>1</v>
      </c>
      <c r="H7" s="15" t="s">
        <v>151</v>
      </c>
      <c r="I7" s="15" t="s">
        <v>769</v>
      </c>
      <c r="J7" s="88">
        <v>84</v>
      </c>
      <c r="K7" s="15"/>
    </row>
    <row r="8" spans="1:11" ht="12.75">
      <c r="A8" s="15">
        <v>42010</v>
      </c>
      <c r="B8" s="94" t="s">
        <v>770</v>
      </c>
      <c r="C8" s="94" t="s">
        <v>771</v>
      </c>
      <c r="D8" s="33">
        <v>2500</v>
      </c>
      <c r="E8" s="17" t="s">
        <v>767</v>
      </c>
      <c r="F8" s="15" t="s">
        <v>150</v>
      </c>
      <c r="G8" s="17">
        <v>1</v>
      </c>
      <c r="H8" s="15" t="s">
        <v>151</v>
      </c>
      <c r="I8" s="15" t="s">
        <v>772</v>
      </c>
      <c r="J8" s="15">
        <v>174</v>
      </c>
      <c r="K8" s="15"/>
    </row>
    <row r="9" spans="1:11" ht="12.75">
      <c r="A9" s="15">
        <v>42010</v>
      </c>
      <c r="B9" s="95" t="s">
        <v>770</v>
      </c>
      <c r="C9" s="15" t="s">
        <v>771</v>
      </c>
      <c r="D9" s="17">
        <v>2500</v>
      </c>
      <c r="E9" s="17" t="s">
        <v>767</v>
      </c>
      <c r="F9" s="15" t="s">
        <v>150</v>
      </c>
      <c r="G9" s="17">
        <v>1</v>
      </c>
      <c r="H9" s="15" t="s">
        <v>151</v>
      </c>
      <c r="I9" s="15" t="s">
        <v>773</v>
      </c>
      <c r="J9" s="96">
        <v>300</v>
      </c>
      <c r="K9" s="15"/>
    </row>
    <row r="10" spans="1:11" ht="12.75">
      <c r="A10" s="106">
        <v>42010</v>
      </c>
      <c r="B10" s="108" t="s">
        <v>774</v>
      </c>
      <c r="C10" s="109" t="s">
        <v>775</v>
      </c>
      <c r="D10" s="110">
        <v>2400</v>
      </c>
      <c r="E10" s="110" t="s">
        <v>767</v>
      </c>
      <c r="F10" s="106" t="s">
        <v>150</v>
      </c>
      <c r="G10" s="110">
        <v>1</v>
      </c>
      <c r="H10" s="106" t="s">
        <v>151</v>
      </c>
      <c r="I10" s="106" t="s">
        <v>776</v>
      </c>
      <c r="J10" s="111">
        <v>360</v>
      </c>
      <c r="K10" s="99"/>
    </row>
    <row r="11" spans="1:11" ht="12.75">
      <c r="A11" s="97" t="s">
        <v>763</v>
      </c>
      <c r="J11" s="98">
        <f>SUM(J6:J10)</f>
        <v>1002</v>
      </c>
      <c r="K11" s="98">
        <f>SUM(K6:K10)</f>
        <v>0</v>
      </c>
    </row>
    <row r="13" ht="12.75">
      <c r="J13" s="55"/>
    </row>
  </sheetData>
  <printOptions/>
  <pageMargins left="0.62" right="0.17" top="1" bottom="1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KøbenHavns Kultur &amp; Fritidsforvaltning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ejuste</dc:creator>
  <cp:keywords/>
  <dc:description/>
  <cp:lastModifiedBy>UUF</cp:lastModifiedBy>
  <cp:lastPrinted>2005-11-25T08:08:12Z</cp:lastPrinted>
  <dcterms:created xsi:type="dcterms:W3CDTF">2005-10-31T14:18:11Z</dcterms:created>
  <dcterms:modified xsi:type="dcterms:W3CDTF">2005-11-29T13:11:19Z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2088856556</vt:i4>
  </property>
  <property fmtid="{D5CDD505-2E9C-101B-9397-08002B2CF9AE}" pid="3" name="_EmailSubject">
    <vt:lpwstr>Høring af "Endelig prioritering af vedligeholdelsesbudget 2006 i Københavns Ejendomme"</vt:lpwstr>
  </property>
  <property fmtid="{D5CDD505-2E9C-101B-9397-08002B2CF9AE}" pid="4" name="_AuthorEmail">
    <vt:lpwstr>ejuste@kff.kk.dk</vt:lpwstr>
  </property>
  <property fmtid="{D5CDD505-2E9C-101B-9397-08002B2CF9AE}" pid="5" name="_AuthorEmailDisplayName">
    <vt:lpwstr>Erik Justesen</vt:lpwstr>
  </property>
</Properties>
</file>