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95" windowHeight="12525" activeTab="0"/>
  </bookViews>
  <sheets>
    <sheet name="Ark1" sheetId="1" r:id="rId1"/>
    <sheet name="Ark2" sheetId="2" r:id="rId2"/>
    <sheet name="Ark3" sheetId="3" r:id="rId3"/>
  </sheets>
  <definedNames>
    <definedName name="OLE_LINK9" localSheetId="0">'Ark1'!$A$3</definedName>
  </definedNames>
  <calcPr fullCalcOnLoad="1"/>
</workbook>
</file>

<file path=xl/sharedStrings.xml><?xml version="1.0" encoding="utf-8"?>
<sst xmlns="http://schemas.openxmlformats.org/spreadsheetml/2006/main" count="137" uniqueCount="59">
  <si>
    <t>Bilag 4: Finansposteringer</t>
  </si>
  <si>
    <t>Udvalg</t>
  </si>
  <si>
    <t>Bevilling</t>
  </si>
  <si>
    <t>Funktion</t>
  </si>
  <si>
    <t>Beskrivelse</t>
  </si>
  <si>
    <t>1000 kr.</t>
  </si>
  <si>
    <t>Deponeringer</t>
  </si>
  <si>
    <t>KE-Udlodning 3 mia (2006)</t>
  </si>
  <si>
    <t>ØU</t>
  </si>
  <si>
    <t>Finans</t>
  </si>
  <si>
    <t>08.22.08.5</t>
  </si>
  <si>
    <t>Salg af værdipapirer fra ikke deponeret PM-aftale (Nordea -Omr.9050)</t>
  </si>
  <si>
    <t>08.32.27.5</t>
  </si>
  <si>
    <t>Køb af værdipapirer mv. til nyt depot (KE-deponering - Omr. 9275)</t>
  </si>
  <si>
    <t>Salg fra KE-depot (KE-deponering - Omr. 9275) sfa. Dec-frigivelse (10%)</t>
  </si>
  <si>
    <t>08.22.05.5</t>
  </si>
  <si>
    <t>Kassen</t>
  </si>
  <si>
    <t>Ophævelse af tillægsbevilling vedr. KE (BR 447/07)</t>
  </si>
  <si>
    <t>Deponeret overskudslikviditet</t>
  </si>
  <si>
    <t>Salg af værdipapirer fra deponeret PM-aftale (Danske Bank -Omr.9270)</t>
  </si>
  <si>
    <t>Køb af værdipapirer mv. til nyt depot (Oversk.likv-depo - Omr. 9279)</t>
  </si>
  <si>
    <t>Deponering vedr. EVU</t>
  </si>
  <si>
    <t>Reduceret lånegarantideponering (EVU - Omr. 9279)</t>
  </si>
  <si>
    <t>Øvrig fejebakke</t>
  </si>
  <si>
    <t>07.28.15.4</t>
  </si>
  <si>
    <t>KE-Vand - Rentetilskrivn. og hovedstolsreg.</t>
  </si>
  <si>
    <t>08.28.15.5</t>
  </si>
  <si>
    <t>KE-Afløb - Rentetilskrivn. og hovedstolsreg.</t>
  </si>
  <si>
    <t>08.55.74.6</t>
  </si>
  <si>
    <t>Omlægning af 3 lån (ØU 287/2007)</t>
  </si>
  <si>
    <t>08.55.70.7</t>
  </si>
  <si>
    <t>07.55.74.4</t>
  </si>
  <si>
    <t>Rentebesparelser ifm. omlægninger af lån</t>
  </si>
  <si>
    <t>08.28.13.5</t>
  </si>
  <si>
    <t>Mindreindtægt i 2007 ifm. Efterreguleringssagen</t>
  </si>
  <si>
    <t>Merindtægt ifm. Udlodning fra FBS</t>
  </si>
  <si>
    <t>08.32.21.5</t>
  </si>
  <si>
    <t>Salg af aktier i Bellacenteret</t>
  </si>
  <si>
    <t>07.58.78.4</t>
  </si>
  <si>
    <t>Kursgevinst v. salg af Bellecenter-aktier</t>
  </si>
  <si>
    <t>08.28.25.5</t>
  </si>
  <si>
    <t xml:space="preserve">Førtidsindfriet gæld vedr. Gl. Hovedstadsråd </t>
  </si>
  <si>
    <t>Skat og Udl.</t>
  </si>
  <si>
    <t>07.62.86.7</t>
  </si>
  <si>
    <t>Reduktion af udbetaling vedr. puljeløft på det sociale område</t>
  </si>
  <si>
    <t>Satspulje - stofafhængige</t>
  </si>
  <si>
    <t>07.68.94.7</t>
  </si>
  <si>
    <t>Forøget grundskyldsprovenue</t>
  </si>
  <si>
    <t>Beløb, der vedrører 2008</t>
  </si>
  <si>
    <t>Finansposter</t>
  </si>
  <si>
    <t xml:space="preserve">8.55.75.6 </t>
  </si>
  <si>
    <t xml:space="preserve">Hovedstolsopskrivning / låneoptagelse </t>
  </si>
  <si>
    <t xml:space="preserve">7.55.75.4 </t>
  </si>
  <si>
    <t>Renteudgifter</t>
  </si>
  <si>
    <t>Kasse: -1.284.905</t>
  </si>
  <si>
    <t>Væsentlige forskydningsbegrundelser vedrørende finansposter er:</t>
  </si>
  <si>
    <t>KE- Udlodningen</t>
  </si>
  <si>
    <t>Omposteringer efter Kommunalreformen</t>
  </si>
  <si>
    <t>Låneomlægning (ØU 287/07)</t>
  </si>
</sst>
</file>

<file path=xl/styles.xml><?xml version="1.0" encoding="utf-8"?>
<styleSheet xmlns="http://schemas.openxmlformats.org/spreadsheetml/2006/main">
  <numFmts count="8">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s>
  <fonts count="6">
    <font>
      <sz val="10"/>
      <name val="Arial"/>
      <family val="0"/>
    </font>
    <font>
      <b/>
      <sz val="14"/>
      <name val="Times New Roman"/>
      <family val="1"/>
    </font>
    <font>
      <b/>
      <sz val="10"/>
      <name val="Arial"/>
      <family val="2"/>
    </font>
    <font>
      <sz val="12"/>
      <color indexed="10"/>
      <name val="Times New Roman"/>
      <family val="0"/>
    </font>
    <font>
      <b/>
      <sz val="10"/>
      <name val="Times New Roman"/>
      <family val="1"/>
    </font>
    <font>
      <sz val="10"/>
      <color indexed="9"/>
      <name val="Arial"/>
      <family val="2"/>
    </font>
  </fonts>
  <fills count="2">
    <fill>
      <patternFill/>
    </fill>
    <fill>
      <patternFill patternType="gray125"/>
    </fill>
  </fills>
  <borders count="9">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cellStyleXfs>
  <cellXfs count="56">
    <xf numFmtId="0" fontId="0" fillId="0" borderId="0" xfId="0" applyAlignment="1">
      <alignment/>
    </xf>
    <xf numFmtId="0" fontId="1" fillId="0" borderId="0" xfId="0" applyFont="1" applyAlignment="1">
      <alignment/>
    </xf>
    <xf numFmtId="0" fontId="0" fillId="0" borderId="0" xfId="0" applyAlignment="1">
      <alignment wrapText="1"/>
    </xf>
    <xf numFmtId="0" fontId="2" fillId="0" borderId="0" xfId="0" applyFont="1" applyAlignment="1">
      <alignment wrapText="1"/>
    </xf>
    <xf numFmtId="0" fontId="2" fillId="0" borderId="1" xfId="0" applyFont="1" applyBorder="1" applyAlignment="1">
      <alignment horizontal="left" wrapText="1"/>
    </xf>
    <xf numFmtId="3" fontId="2" fillId="0" borderId="2" xfId="0" applyNumberFormat="1" applyFont="1" applyBorder="1" applyAlignment="1">
      <alignment horizontal="left" wrapText="1"/>
    </xf>
    <xf numFmtId="0" fontId="2" fillId="0" borderId="2" xfId="0" applyFont="1" applyBorder="1" applyAlignment="1">
      <alignment horizontal="left" wrapText="1"/>
    </xf>
    <xf numFmtId="3" fontId="0" fillId="0" borderId="2" xfId="0" applyNumberFormat="1" applyFont="1" applyBorder="1" applyAlignment="1">
      <alignment horizontal="right" wrapText="1"/>
    </xf>
    <xf numFmtId="0" fontId="0" fillId="0" borderId="2" xfId="0" applyFont="1" applyBorder="1" applyAlignment="1">
      <alignment horizontal="right" wrapText="1"/>
    </xf>
    <xf numFmtId="0" fontId="2" fillId="0" borderId="3" xfId="0" applyFont="1" applyBorder="1" applyAlignment="1">
      <alignment horizontal="left" wrapText="1"/>
    </xf>
    <xf numFmtId="0" fontId="2" fillId="0" borderId="4" xfId="0" applyFont="1" applyBorder="1" applyAlignment="1">
      <alignment horizontal="left" wrapText="1"/>
    </xf>
    <xf numFmtId="3" fontId="2" fillId="0" borderId="0" xfId="0" applyNumberFormat="1" applyFont="1" applyBorder="1" applyAlignment="1">
      <alignment horizontal="left" wrapText="1"/>
    </xf>
    <xf numFmtId="0" fontId="2" fillId="0" borderId="0" xfId="0" applyFont="1" applyBorder="1" applyAlignment="1">
      <alignment horizontal="left" wrapText="1"/>
    </xf>
    <xf numFmtId="3" fontId="0" fillId="0" borderId="0" xfId="0" applyNumberFormat="1" applyFont="1" applyBorder="1" applyAlignment="1">
      <alignment horizontal="right" wrapText="1"/>
    </xf>
    <xf numFmtId="0" fontId="0" fillId="0" borderId="0" xfId="0" applyFont="1" applyBorder="1" applyAlignment="1">
      <alignment horizontal="right" wrapText="1"/>
    </xf>
    <xf numFmtId="0" fontId="2" fillId="0" borderId="5" xfId="0" applyFont="1" applyBorder="1" applyAlignment="1">
      <alignment horizontal="left" wrapText="1"/>
    </xf>
    <xf numFmtId="0" fontId="0" fillId="0" borderId="4" xfId="0" applyFont="1" applyBorder="1" applyAlignment="1">
      <alignment horizontal="right" wrapText="1"/>
    </xf>
    <xf numFmtId="0" fontId="2" fillId="0" borderId="0" xfId="0" applyFont="1" applyBorder="1" applyAlignment="1">
      <alignment wrapText="1"/>
    </xf>
    <xf numFmtId="0" fontId="0" fillId="0" borderId="0" xfId="0" applyFont="1" applyBorder="1" applyAlignment="1">
      <alignment wrapText="1"/>
    </xf>
    <xf numFmtId="3" fontId="0" fillId="0" borderId="0" xfId="0" applyNumberFormat="1" applyFont="1" applyBorder="1" applyAlignment="1">
      <alignment wrapText="1"/>
    </xf>
    <xf numFmtId="3" fontId="0" fillId="0" borderId="5" xfId="0" applyNumberFormat="1" applyFont="1" applyBorder="1" applyAlignment="1">
      <alignment wrapText="1"/>
    </xf>
    <xf numFmtId="0" fontId="0" fillId="0" borderId="5" xfId="0" applyFont="1" applyBorder="1" applyAlignment="1">
      <alignment wrapText="1"/>
    </xf>
    <xf numFmtId="0" fontId="0" fillId="0" borderId="4" xfId="0" applyFont="1" applyBorder="1" applyAlignment="1">
      <alignment horizontal="left" wrapText="1"/>
    </xf>
    <xf numFmtId="3" fontId="0" fillId="0" borderId="0" xfId="0" applyNumberFormat="1" applyFont="1" applyBorder="1" applyAlignment="1">
      <alignment horizontal="left" wrapText="1"/>
    </xf>
    <xf numFmtId="0" fontId="0" fillId="0" borderId="6" xfId="0" applyFont="1" applyBorder="1" applyAlignment="1">
      <alignment horizontal="left" wrapText="1"/>
    </xf>
    <xf numFmtId="3" fontId="0" fillId="0" borderId="7" xfId="0" applyNumberFormat="1" applyFont="1" applyBorder="1" applyAlignment="1">
      <alignment horizontal="left" wrapText="1"/>
    </xf>
    <xf numFmtId="0" fontId="0" fillId="0" borderId="7" xfId="0" applyFont="1" applyBorder="1" applyAlignment="1">
      <alignment wrapText="1"/>
    </xf>
    <xf numFmtId="3" fontId="0" fillId="0" borderId="7" xfId="0" applyNumberFormat="1" applyFont="1" applyBorder="1" applyAlignment="1">
      <alignment horizontal="right" wrapText="1"/>
    </xf>
    <xf numFmtId="0" fontId="0" fillId="0" borderId="7" xfId="0" applyFont="1" applyBorder="1" applyAlignment="1">
      <alignment horizontal="right" wrapText="1"/>
    </xf>
    <xf numFmtId="3" fontId="0" fillId="0" borderId="8" xfId="0" applyNumberFormat="1" applyFont="1" applyBorder="1" applyAlignment="1">
      <alignment wrapText="1"/>
    </xf>
    <xf numFmtId="0" fontId="0" fillId="0" borderId="0" xfId="0" applyBorder="1" applyAlignment="1">
      <alignment wrapText="1"/>
    </xf>
    <xf numFmtId="0" fontId="3" fillId="0" borderId="0" xfId="0" applyFont="1" applyBorder="1" applyAlignment="1">
      <alignment wrapText="1"/>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2" fillId="0" borderId="1" xfId="0" applyFont="1" applyBorder="1" applyAlignment="1">
      <alignment/>
    </xf>
    <xf numFmtId="0" fontId="0" fillId="0" borderId="2" xfId="0" applyBorder="1" applyAlignment="1">
      <alignment wrapText="1"/>
    </xf>
    <xf numFmtId="3" fontId="0" fillId="0" borderId="2" xfId="0" applyNumberFormat="1" applyFont="1" applyBorder="1" applyAlignment="1">
      <alignment horizontal="left" wrapText="1"/>
    </xf>
    <xf numFmtId="0" fontId="0" fillId="0" borderId="2" xfId="0" applyFont="1" applyBorder="1" applyAlignment="1">
      <alignment wrapText="1"/>
    </xf>
    <xf numFmtId="3" fontId="0" fillId="0" borderId="2" xfId="0" applyNumberFormat="1" applyFont="1" applyBorder="1" applyAlignment="1">
      <alignment wrapText="1"/>
    </xf>
    <xf numFmtId="0" fontId="0" fillId="0" borderId="3" xfId="0" applyBorder="1" applyAlignment="1">
      <alignment wrapText="1"/>
    </xf>
    <xf numFmtId="0" fontId="2" fillId="0" borderId="4" xfId="0" applyFont="1" applyBorder="1" applyAlignment="1">
      <alignment wrapText="1"/>
    </xf>
    <xf numFmtId="0" fontId="0" fillId="0" borderId="0" xfId="0" applyFont="1" applyBorder="1" applyAlignment="1">
      <alignment/>
    </xf>
    <xf numFmtId="3" fontId="0" fillId="0" borderId="5" xfId="0" applyNumberFormat="1" applyFont="1" applyBorder="1" applyAlignment="1">
      <alignment/>
    </xf>
    <xf numFmtId="0" fontId="2" fillId="0" borderId="6" xfId="0" applyFont="1" applyBorder="1" applyAlignment="1">
      <alignment wrapText="1"/>
    </xf>
    <xf numFmtId="0" fontId="0" fillId="0" borderId="7" xfId="0" applyBorder="1" applyAlignment="1">
      <alignment wrapText="1"/>
    </xf>
    <xf numFmtId="0" fontId="0" fillId="0" borderId="7" xfId="0" applyFont="1" applyBorder="1" applyAlignment="1">
      <alignment/>
    </xf>
    <xf numFmtId="3" fontId="0" fillId="0" borderId="7" xfId="0" applyNumberFormat="1" applyFont="1" applyBorder="1" applyAlignment="1">
      <alignment wrapText="1"/>
    </xf>
    <xf numFmtId="3" fontId="0" fillId="0" borderId="0" xfId="0" applyNumberFormat="1" applyFont="1" applyAlignment="1">
      <alignment horizontal="left" wrapText="1"/>
    </xf>
    <xf numFmtId="0" fontId="0" fillId="0" borderId="0" xfId="0" applyFont="1" applyAlignment="1">
      <alignment wrapText="1"/>
    </xf>
    <xf numFmtId="3" fontId="0" fillId="0" borderId="0" xfId="0" applyNumberFormat="1" applyFont="1" applyAlignment="1">
      <alignment wrapText="1"/>
    </xf>
    <xf numFmtId="0" fontId="0" fillId="0" borderId="0" xfId="0"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xf>
    <xf numFmtId="0" fontId="5" fillId="0" borderId="0" xfId="0" applyFont="1" applyAlignment="1">
      <alignment wrapText="1"/>
    </xf>
  </cellXfs>
  <cellStyles count="6">
    <cellStyle name="Normal" xfId="0"/>
    <cellStyle name="Comma" xfId="15"/>
    <cellStyle name="Comma [0]" xfId="16"/>
    <cellStyle name="Currency [0]" xfId="17"/>
    <cellStyle name="Percent"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55</xdr:row>
      <xdr:rowOff>133350</xdr:rowOff>
    </xdr:from>
    <xdr:to>
      <xdr:col>8</xdr:col>
      <xdr:colOff>695325</xdr:colOff>
      <xdr:row>77</xdr:row>
      <xdr:rowOff>142875</xdr:rowOff>
    </xdr:to>
    <xdr:sp>
      <xdr:nvSpPr>
        <xdr:cNvPr id="1" name="TextBox 3"/>
        <xdr:cNvSpPr txBox="1">
          <a:spLocks noChangeArrowheads="1"/>
        </xdr:cNvSpPr>
      </xdr:nvSpPr>
      <xdr:spPr>
        <a:xfrm>
          <a:off x="133350" y="14649450"/>
          <a:ext cx="6353175" cy="3571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Kommunen skulle ultimo 2006 deponere 1.854 mill. kr. som følge af udlodningen på 3 mia. kr. vedr. KE. I sagen vedr. udlodningen (BR 672/06) tildeles der imidlertid ikke en deponeringsbevilling. Samtidig skete udlodningen så sent på året, at det ikke var muligt at foretage en direkte postering af deponeringen på hovedkonto 8, hvor deponeringen rettelig skal posteres. I stedet blev deponeringen på 1.854 mill. kr. flyttet fra de likvide aktiver til deponerede aktiver på hovedkonto 9 med henblik på at kunne vise et retvisende regnskab for 2006.
I 2007 udlignes posteringerne på de likvide aktiver og deponerede aktiver på hovedkonto 9. Samtidig bogføres deponeringen korrekt på hovedkonto 8. Denne ompostering foretages hermed.
De øvrige omplaceringer vedr. finansposter i indstillingen foretages for at sikre korrekt bogføring, jf. Indenrigs- og Sundhedsministeriets regler.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0"/>
  <sheetViews>
    <sheetView tabSelected="1" workbookViewId="0" topLeftCell="A34">
      <selection activeCell="I47" sqref="I47"/>
    </sheetView>
  </sheetViews>
  <sheetFormatPr defaultColWidth="9.140625" defaultRowHeight="12.75"/>
  <cols>
    <col min="1" max="1" width="16.7109375" style="2" customWidth="1"/>
    <col min="2" max="2" width="13.140625" style="2" customWidth="1"/>
    <col min="3" max="3" width="15.28125" style="2" customWidth="1"/>
    <col min="4" max="4" width="23.00390625" style="2" customWidth="1"/>
    <col min="5" max="5" width="6.7109375" style="2" customWidth="1"/>
    <col min="6" max="6" width="7.57421875" style="2" customWidth="1"/>
    <col min="7" max="7" width="1.8515625" style="2" customWidth="1"/>
    <col min="8" max="8" width="2.57421875" style="2" customWidth="1"/>
    <col min="9" max="9" width="12.00390625" style="2" customWidth="1"/>
    <col min="10" max="16384" width="9.140625" style="2" customWidth="1"/>
  </cols>
  <sheetData>
    <row r="1" ht="18.75">
      <c r="A1" s="1" t="s">
        <v>0</v>
      </c>
    </row>
    <row r="3" ht="12.75">
      <c r="A3" s="51" t="s">
        <v>55</v>
      </c>
    </row>
    <row r="4" ht="12.75" customHeight="1">
      <c r="A4" s="54" t="s">
        <v>56</v>
      </c>
    </row>
    <row r="5" ht="12.75">
      <c r="A5" s="51" t="s">
        <v>57</v>
      </c>
    </row>
    <row r="6" ht="12.75">
      <c r="A6" s="51" t="s">
        <v>58</v>
      </c>
    </row>
    <row r="7" ht="12.75">
      <c r="A7" s="53"/>
    </row>
    <row r="8" ht="12.75">
      <c r="A8" s="52"/>
    </row>
    <row r="9" spans="1:9" ht="12.75">
      <c r="A9" s="4" t="s">
        <v>1</v>
      </c>
      <c r="B9" s="5" t="s">
        <v>2</v>
      </c>
      <c r="C9" s="6" t="s">
        <v>3</v>
      </c>
      <c r="D9" s="6" t="s">
        <v>4</v>
      </c>
      <c r="E9" s="7"/>
      <c r="F9" s="7"/>
      <c r="G9" s="8"/>
      <c r="H9" s="8"/>
      <c r="I9" s="9" t="s">
        <v>5</v>
      </c>
    </row>
    <row r="10" spans="1:9" ht="12.75">
      <c r="A10" s="10"/>
      <c r="B10" s="11"/>
      <c r="C10" s="12"/>
      <c r="D10" s="12"/>
      <c r="E10" s="13"/>
      <c r="F10" s="13"/>
      <c r="G10" s="14"/>
      <c r="H10" s="14"/>
      <c r="I10" s="15"/>
    </row>
    <row r="11" spans="1:9" ht="25.5">
      <c r="A11" s="16"/>
      <c r="B11" s="17" t="s">
        <v>6</v>
      </c>
      <c r="C11" s="14"/>
      <c r="D11" s="18"/>
      <c r="E11" s="18"/>
      <c r="F11" s="18"/>
      <c r="G11" s="19"/>
      <c r="H11" s="18"/>
      <c r="I11" s="20"/>
    </row>
    <row r="12" spans="1:9" ht="25.5">
      <c r="A12" s="16"/>
      <c r="B12" s="13"/>
      <c r="C12" s="18"/>
      <c r="D12" s="17" t="s">
        <v>7</v>
      </c>
      <c r="E12" s="18"/>
      <c r="F12" s="18"/>
      <c r="G12" s="19"/>
      <c r="H12" s="19"/>
      <c r="I12" s="21"/>
    </row>
    <row r="13" spans="1:9" ht="38.25">
      <c r="A13" s="22" t="s">
        <v>8</v>
      </c>
      <c r="B13" s="23" t="s">
        <v>9</v>
      </c>
      <c r="C13" s="18" t="s">
        <v>10</v>
      </c>
      <c r="D13" s="18" t="s">
        <v>11</v>
      </c>
      <c r="E13" s="18"/>
      <c r="F13" s="18"/>
      <c r="G13" s="19"/>
      <c r="H13" s="19"/>
      <c r="I13" s="20">
        <v>-1854425</v>
      </c>
    </row>
    <row r="14" spans="1:9" ht="38.25">
      <c r="A14" s="22" t="s">
        <v>8</v>
      </c>
      <c r="B14" s="23" t="s">
        <v>9</v>
      </c>
      <c r="C14" s="18" t="s">
        <v>12</v>
      </c>
      <c r="D14" s="18" t="s">
        <v>13</v>
      </c>
      <c r="E14" s="18"/>
      <c r="F14" s="18"/>
      <c r="G14" s="19"/>
      <c r="H14" s="19"/>
      <c r="I14" s="20">
        <v>1854425</v>
      </c>
    </row>
    <row r="15" spans="1:9" ht="38.25">
      <c r="A15" s="22" t="s">
        <v>8</v>
      </c>
      <c r="B15" s="23" t="s">
        <v>9</v>
      </c>
      <c r="C15" s="18" t="s">
        <v>12</v>
      </c>
      <c r="D15" s="18" t="s">
        <v>14</v>
      </c>
      <c r="E15" s="18"/>
      <c r="F15" s="18"/>
      <c r="G15" s="19"/>
      <c r="H15" s="18"/>
      <c r="I15" s="20">
        <v>-185138</v>
      </c>
    </row>
    <row r="16" spans="1:9" ht="24.75" customHeight="1">
      <c r="A16" s="22" t="s">
        <v>8</v>
      </c>
      <c r="B16" s="23" t="s">
        <v>9</v>
      </c>
      <c r="C16" s="18" t="s">
        <v>15</v>
      </c>
      <c r="D16" s="18" t="s">
        <v>16</v>
      </c>
      <c r="E16" s="18"/>
      <c r="F16" s="18"/>
      <c r="G16" s="19"/>
      <c r="H16" s="18"/>
      <c r="I16" s="20">
        <v>185138</v>
      </c>
    </row>
    <row r="17" spans="1:9" ht="38.25">
      <c r="A17" s="22" t="s">
        <v>8</v>
      </c>
      <c r="B17" s="23" t="s">
        <v>9</v>
      </c>
      <c r="C17" s="18" t="s">
        <v>12</v>
      </c>
      <c r="D17" s="18" t="s">
        <v>17</v>
      </c>
      <c r="E17" s="18"/>
      <c r="F17" s="18"/>
      <c r="G17" s="19"/>
      <c r="H17" s="18"/>
      <c r="I17" s="20">
        <v>1428890</v>
      </c>
    </row>
    <row r="18" spans="1:9" ht="12.75">
      <c r="A18" s="22" t="s">
        <v>8</v>
      </c>
      <c r="B18" s="23" t="s">
        <v>9</v>
      </c>
      <c r="C18" s="18" t="s">
        <v>15</v>
      </c>
      <c r="D18" s="18" t="s">
        <v>16</v>
      </c>
      <c r="E18" s="18"/>
      <c r="F18" s="18"/>
      <c r="G18" s="19"/>
      <c r="H18" s="18"/>
      <c r="I18" s="20">
        <v>-1428890</v>
      </c>
    </row>
    <row r="19" spans="1:9" ht="12.75">
      <c r="A19" s="16"/>
      <c r="B19" s="13"/>
      <c r="C19" s="18"/>
      <c r="D19" s="18"/>
      <c r="E19" s="18"/>
      <c r="F19" s="18"/>
      <c r="G19" s="19"/>
      <c r="H19" s="18"/>
      <c r="I19" s="20"/>
    </row>
    <row r="20" spans="1:9" ht="25.5">
      <c r="A20" s="16"/>
      <c r="B20" s="13"/>
      <c r="C20" s="18"/>
      <c r="D20" s="17" t="s">
        <v>18</v>
      </c>
      <c r="E20" s="18"/>
      <c r="F20" s="18"/>
      <c r="G20" s="19"/>
      <c r="H20" s="18"/>
      <c r="I20" s="20"/>
    </row>
    <row r="21" spans="1:9" ht="38.25">
      <c r="A21" s="22" t="s">
        <v>8</v>
      </c>
      <c r="B21" s="23" t="s">
        <v>9</v>
      </c>
      <c r="C21" s="18" t="s">
        <v>12</v>
      </c>
      <c r="D21" s="18" t="s">
        <v>19</v>
      </c>
      <c r="E21" s="18"/>
      <c r="F21" s="18"/>
      <c r="G21" s="19"/>
      <c r="H21" s="18"/>
      <c r="I21" s="20">
        <v>-912234</v>
      </c>
    </row>
    <row r="22" spans="1:9" ht="38.25">
      <c r="A22" s="22" t="s">
        <v>8</v>
      </c>
      <c r="B22" s="23" t="s">
        <v>9</v>
      </c>
      <c r="C22" s="18" t="s">
        <v>12</v>
      </c>
      <c r="D22" s="18" t="s">
        <v>20</v>
      </c>
      <c r="E22" s="18"/>
      <c r="F22" s="18"/>
      <c r="G22" s="19"/>
      <c r="H22" s="18"/>
      <c r="I22" s="20">
        <v>901823</v>
      </c>
    </row>
    <row r="23" spans="1:9" ht="12.75">
      <c r="A23" s="22" t="s">
        <v>8</v>
      </c>
      <c r="B23" s="23" t="s">
        <v>9</v>
      </c>
      <c r="C23" s="18" t="s">
        <v>15</v>
      </c>
      <c r="D23" s="18" t="s">
        <v>16</v>
      </c>
      <c r="E23" s="18"/>
      <c r="F23" s="18"/>
      <c r="G23" s="19"/>
      <c r="H23" s="18"/>
      <c r="I23" s="20">
        <v>10411</v>
      </c>
    </row>
    <row r="24" spans="1:9" ht="12.75">
      <c r="A24" s="16"/>
      <c r="B24" s="13"/>
      <c r="C24" s="18"/>
      <c r="D24" s="18"/>
      <c r="E24" s="18"/>
      <c r="F24" s="18"/>
      <c r="G24" s="19"/>
      <c r="H24" s="18"/>
      <c r="I24" s="20"/>
    </row>
    <row r="25" spans="1:9" ht="12.75">
      <c r="A25" s="16"/>
      <c r="B25" s="13"/>
      <c r="C25" s="18"/>
      <c r="D25" s="17" t="s">
        <v>21</v>
      </c>
      <c r="E25" s="18"/>
      <c r="F25" s="18"/>
      <c r="G25" s="19"/>
      <c r="H25" s="18"/>
      <c r="I25" s="20"/>
    </row>
    <row r="26" spans="1:9" ht="38.25">
      <c r="A26" s="22" t="s">
        <v>8</v>
      </c>
      <c r="B26" s="23" t="s">
        <v>9</v>
      </c>
      <c r="C26" s="18" t="s">
        <v>12</v>
      </c>
      <c r="D26" s="18" t="s">
        <v>22</v>
      </c>
      <c r="E26" s="18"/>
      <c r="F26" s="18"/>
      <c r="G26" s="19"/>
      <c r="H26" s="18"/>
      <c r="I26" s="20">
        <v>-9800</v>
      </c>
    </row>
    <row r="27" spans="1:9" ht="12.75">
      <c r="A27" s="22" t="s">
        <v>8</v>
      </c>
      <c r="B27" s="23" t="s">
        <v>9</v>
      </c>
      <c r="C27" s="18" t="s">
        <v>15</v>
      </c>
      <c r="D27" s="18" t="s">
        <v>16</v>
      </c>
      <c r="E27" s="18"/>
      <c r="F27" s="18"/>
      <c r="G27" s="19"/>
      <c r="H27" s="18"/>
      <c r="I27" s="20">
        <v>9800</v>
      </c>
    </row>
    <row r="28" spans="1:9" ht="12.75">
      <c r="A28" s="16"/>
      <c r="B28" s="13"/>
      <c r="C28" s="18"/>
      <c r="D28" s="18"/>
      <c r="E28" s="18"/>
      <c r="F28" s="18"/>
      <c r="G28" s="19"/>
      <c r="H28" s="18"/>
      <c r="I28" s="20"/>
    </row>
    <row r="29" spans="1:9" ht="25.5">
      <c r="A29" s="16"/>
      <c r="B29" s="17" t="s">
        <v>23</v>
      </c>
      <c r="C29" s="14"/>
      <c r="D29" s="13"/>
      <c r="E29" s="13"/>
      <c r="F29" s="14"/>
      <c r="G29" s="14"/>
      <c r="H29" s="14"/>
      <c r="I29" s="21"/>
    </row>
    <row r="30" spans="1:9" ht="25.5">
      <c r="A30" s="22" t="s">
        <v>8</v>
      </c>
      <c r="B30" s="23" t="s">
        <v>9</v>
      </c>
      <c r="C30" s="18" t="s">
        <v>24</v>
      </c>
      <c r="D30" s="23" t="s">
        <v>25</v>
      </c>
      <c r="E30" s="13"/>
      <c r="F30" s="14"/>
      <c r="G30" s="14"/>
      <c r="H30" s="14"/>
      <c r="I30" s="20">
        <v>-68600</v>
      </c>
    </row>
    <row r="31" spans="1:9" ht="25.5">
      <c r="A31" s="22" t="s">
        <v>8</v>
      </c>
      <c r="B31" s="23" t="s">
        <v>9</v>
      </c>
      <c r="C31" s="18" t="s">
        <v>26</v>
      </c>
      <c r="D31" s="23" t="s">
        <v>25</v>
      </c>
      <c r="E31" s="13"/>
      <c r="F31" s="14"/>
      <c r="G31" s="14"/>
      <c r="H31" s="14"/>
      <c r="I31" s="20">
        <v>68600</v>
      </c>
    </row>
    <row r="32" spans="1:9" ht="25.5">
      <c r="A32" s="22" t="s">
        <v>8</v>
      </c>
      <c r="B32" s="23" t="s">
        <v>9</v>
      </c>
      <c r="C32" s="18" t="s">
        <v>24</v>
      </c>
      <c r="D32" s="23" t="s">
        <v>27</v>
      </c>
      <c r="E32" s="13"/>
      <c r="F32" s="14"/>
      <c r="G32" s="14"/>
      <c r="H32" s="14"/>
      <c r="I32" s="20">
        <v>-139200</v>
      </c>
    </row>
    <row r="33" spans="1:9" ht="25.5">
      <c r="A33" s="22" t="s">
        <v>8</v>
      </c>
      <c r="B33" s="23" t="s">
        <v>9</v>
      </c>
      <c r="C33" s="18" t="s">
        <v>26</v>
      </c>
      <c r="D33" s="23" t="s">
        <v>27</v>
      </c>
      <c r="E33" s="13"/>
      <c r="F33" s="14"/>
      <c r="G33" s="14"/>
      <c r="H33" s="14"/>
      <c r="I33" s="20">
        <v>139200</v>
      </c>
    </row>
    <row r="34" spans="1:9" ht="25.5">
      <c r="A34" s="22" t="s">
        <v>8</v>
      </c>
      <c r="B34" s="23" t="s">
        <v>9</v>
      </c>
      <c r="C34" s="18" t="s">
        <v>28</v>
      </c>
      <c r="D34" s="23" t="s">
        <v>29</v>
      </c>
      <c r="E34" s="13"/>
      <c r="F34" s="14"/>
      <c r="G34" s="14"/>
      <c r="H34" s="14"/>
      <c r="I34" s="20">
        <v>1200000</v>
      </c>
    </row>
    <row r="35" spans="1:9" ht="25.5">
      <c r="A35" s="22" t="s">
        <v>8</v>
      </c>
      <c r="B35" s="23" t="s">
        <v>9</v>
      </c>
      <c r="C35" s="18" t="s">
        <v>30</v>
      </c>
      <c r="D35" s="23" t="s">
        <v>29</v>
      </c>
      <c r="E35" s="13"/>
      <c r="F35" s="14"/>
      <c r="G35" s="14"/>
      <c r="H35" s="14"/>
      <c r="I35" s="20">
        <v>-1200000</v>
      </c>
    </row>
    <row r="36" spans="1:9" ht="12.75">
      <c r="A36" s="16"/>
      <c r="B36" s="13"/>
      <c r="C36" s="14"/>
      <c r="D36" s="13"/>
      <c r="E36" s="13"/>
      <c r="F36" s="14"/>
      <c r="G36" s="14"/>
      <c r="H36" s="14"/>
      <c r="I36" s="20"/>
    </row>
    <row r="37" spans="1:9" ht="25.5">
      <c r="A37" s="22" t="s">
        <v>8</v>
      </c>
      <c r="B37" s="23" t="s">
        <v>9</v>
      </c>
      <c r="C37" s="18" t="s">
        <v>31</v>
      </c>
      <c r="D37" s="23" t="s">
        <v>32</v>
      </c>
      <c r="E37" s="13"/>
      <c r="F37" s="14"/>
      <c r="G37" s="14"/>
      <c r="H37" s="14"/>
      <c r="I37" s="20">
        <v>-46500</v>
      </c>
    </row>
    <row r="38" spans="1:9" ht="25.5">
      <c r="A38" s="22" t="s">
        <v>8</v>
      </c>
      <c r="B38" s="23" t="s">
        <v>9</v>
      </c>
      <c r="C38" s="18" t="s">
        <v>33</v>
      </c>
      <c r="D38" s="23" t="s">
        <v>34</v>
      </c>
      <c r="E38" s="13"/>
      <c r="F38" s="14"/>
      <c r="G38" s="14"/>
      <c r="H38" s="14"/>
      <c r="I38" s="20">
        <v>208000</v>
      </c>
    </row>
    <row r="39" spans="1:9" ht="25.5">
      <c r="A39" s="22" t="s">
        <v>8</v>
      </c>
      <c r="B39" s="23" t="s">
        <v>9</v>
      </c>
      <c r="C39" s="18" t="s">
        <v>26</v>
      </c>
      <c r="D39" s="23" t="s">
        <v>35</v>
      </c>
      <c r="E39" s="13"/>
      <c r="F39" s="14"/>
      <c r="G39" s="14"/>
      <c r="H39" s="14"/>
      <c r="I39" s="20">
        <v>-4136</v>
      </c>
    </row>
    <row r="40" spans="1:9" ht="25.5">
      <c r="A40" s="22" t="s">
        <v>8</v>
      </c>
      <c r="B40" s="23" t="s">
        <v>9</v>
      </c>
      <c r="C40" s="18" t="s">
        <v>36</v>
      </c>
      <c r="D40" s="23" t="s">
        <v>37</v>
      </c>
      <c r="E40" s="13"/>
      <c r="F40" s="14"/>
      <c r="G40" s="14"/>
      <c r="H40" s="14"/>
      <c r="I40" s="20">
        <v>-91300</v>
      </c>
    </row>
    <row r="41" spans="1:9" ht="25.5">
      <c r="A41" s="22" t="s">
        <v>8</v>
      </c>
      <c r="B41" s="23" t="s">
        <v>9</v>
      </c>
      <c r="C41" s="18" t="s">
        <v>38</v>
      </c>
      <c r="D41" s="23" t="s">
        <v>39</v>
      </c>
      <c r="E41" s="13"/>
      <c r="F41" s="14"/>
      <c r="G41" s="14"/>
      <c r="H41" s="14"/>
      <c r="I41" s="20">
        <v>-8800</v>
      </c>
    </row>
    <row r="42" spans="1:9" ht="25.5">
      <c r="A42" s="22" t="s">
        <v>8</v>
      </c>
      <c r="B42" s="23" t="s">
        <v>9</v>
      </c>
      <c r="C42" s="18" t="s">
        <v>40</v>
      </c>
      <c r="D42" s="23" t="s">
        <v>41</v>
      </c>
      <c r="E42" s="13"/>
      <c r="F42" s="14"/>
      <c r="G42" s="14"/>
      <c r="H42" s="14"/>
      <c r="I42" s="20">
        <v>-1000</v>
      </c>
    </row>
    <row r="43" spans="1:9" ht="12.75">
      <c r="A43" s="22" t="s">
        <v>8</v>
      </c>
      <c r="B43" s="23" t="s">
        <v>9</v>
      </c>
      <c r="C43" s="18" t="s">
        <v>15</v>
      </c>
      <c r="D43" s="18" t="s">
        <v>16</v>
      </c>
      <c r="E43" s="13"/>
      <c r="F43" s="14"/>
      <c r="G43" s="14"/>
      <c r="H43" s="14"/>
      <c r="I43" s="20">
        <f>-SUM(I37:I42)</f>
        <v>-56264</v>
      </c>
    </row>
    <row r="44" spans="1:9" ht="12.75">
      <c r="A44" s="16"/>
      <c r="B44" s="13"/>
      <c r="C44" s="14"/>
      <c r="D44" s="23"/>
      <c r="E44" s="13"/>
      <c r="F44" s="14"/>
      <c r="G44" s="14"/>
      <c r="H44" s="14"/>
      <c r="I44" s="20"/>
    </row>
    <row r="45" spans="1:9" ht="38.25">
      <c r="A45" s="22" t="s">
        <v>8</v>
      </c>
      <c r="B45" s="23" t="s">
        <v>42</v>
      </c>
      <c r="C45" s="18" t="s">
        <v>43</v>
      </c>
      <c r="D45" s="23" t="s">
        <v>44</v>
      </c>
      <c r="E45" s="13"/>
      <c r="F45" s="14"/>
      <c r="G45" s="14"/>
      <c r="H45" s="14"/>
      <c r="I45" s="20">
        <v>21900</v>
      </c>
    </row>
    <row r="46" spans="1:9" ht="12.75">
      <c r="A46" s="22" t="s">
        <v>8</v>
      </c>
      <c r="B46" s="23" t="s">
        <v>42</v>
      </c>
      <c r="C46" s="18" t="s">
        <v>43</v>
      </c>
      <c r="D46" s="23" t="s">
        <v>45</v>
      </c>
      <c r="E46" s="13"/>
      <c r="F46" s="14"/>
      <c r="G46" s="14"/>
      <c r="H46" s="14"/>
      <c r="I46" s="20">
        <v>-2700</v>
      </c>
    </row>
    <row r="47" spans="1:9" ht="25.5">
      <c r="A47" s="22" t="s">
        <v>8</v>
      </c>
      <c r="B47" s="23" t="s">
        <v>42</v>
      </c>
      <c r="C47" s="18" t="s">
        <v>46</v>
      </c>
      <c r="D47" s="23" t="s">
        <v>47</v>
      </c>
      <c r="E47" s="13"/>
      <c r="F47" s="14"/>
      <c r="G47" s="14"/>
      <c r="H47" s="14"/>
      <c r="I47" s="20">
        <v>-13700</v>
      </c>
    </row>
    <row r="48" spans="1:9" ht="12.75">
      <c r="A48" s="24" t="s">
        <v>8</v>
      </c>
      <c r="B48" s="25" t="s">
        <v>9</v>
      </c>
      <c r="C48" s="26" t="s">
        <v>15</v>
      </c>
      <c r="D48" s="26" t="s">
        <v>16</v>
      </c>
      <c r="E48" s="27"/>
      <c r="F48" s="28"/>
      <c r="G48" s="28"/>
      <c r="H48" s="28"/>
      <c r="I48" s="29">
        <f>-SUM(I45:I47)</f>
        <v>-5500</v>
      </c>
    </row>
    <row r="50" spans="1:7" ht="12.75">
      <c r="A50" s="30"/>
      <c r="B50" s="30"/>
      <c r="C50" s="30"/>
      <c r="D50" s="30"/>
      <c r="E50" s="30"/>
      <c r="F50" s="30"/>
      <c r="G50" s="30"/>
    </row>
    <row r="51" spans="1:7" ht="15.75">
      <c r="A51" s="30"/>
      <c r="B51" s="30"/>
      <c r="C51" s="30"/>
      <c r="D51" s="31"/>
      <c r="E51" s="30"/>
      <c r="F51" s="30"/>
      <c r="G51" s="30"/>
    </row>
    <row r="52" spans="1:7" ht="12.75">
      <c r="A52" s="32"/>
      <c r="B52" s="32"/>
      <c r="C52" s="33"/>
      <c r="D52" s="33"/>
      <c r="E52" s="33"/>
      <c r="F52" s="34"/>
      <c r="G52" s="30"/>
    </row>
    <row r="53" spans="1:9" ht="12.75">
      <c r="A53" s="35" t="s">
        <v>48</v>
      </c>
      <c r="B53" s="36"/>
      <c r="C53" s="37"/>
      <c r="D53" s="38"/>
      <c r="E53" s="39"/>
      <c r="F53" s="38"/>
      <c r="G53" s="36"/>
      <c r="H53" s="36"/>
      <c r="I53" s="40"/>
    </row>
    <row r="54" spans="1:9" ht="12.75">
      <c r="A54" s="41" t="s">
        <v>8</v>
      </c>
      <c r="B54" s="30" t="s">
        <v>49</v>
      </c>
      <c r="C54" s="42" t="s">
        <v>50</v>
      </c>
      <c r="D54" s="42" t="s">
        <v>51</v>
      </c>
      <c r="E54" s="19"/>
      <c r="F54" s="18"/>
      <c r="G54" s="30"/>
      <c r="H54" s="30"/>
      <c r="I54" s="43">
        <v>-136832</v>
      </c>
    </row>
    <row r="55" spans="1:9" ht="12.75">
      <c r="A55" s="44" t="s">
        <v>8</v>
      </c>
      <c r="B55" s="45" t="s">
        <v>49</v>
      </c>
      <c r="C55" s="46" t="s">
        <v>52</v>
      </c>
      <c r="D55" s="46" t="s">
        <v>53</v>
      </c>
      <c r="E55" s="47"/>
      <c r="F55" s="26"/>
      <c r="G55" s="45"/>
      <c r="H55" s="45"/>
      <c r="I55" s="29">
        <v>136832</v>
      </c>
    </row>
    <row r="56" spans="1:6" ht="12.75">
      <c r="A56" s="3"/>
      <c r="C56" s="48"/>
      <c r="D56" s="49"/>
      <c r="E56" s="50"/>
      <c r="F56" s="49"/>
    </row>
    <row r="57" spans="1:6" ht="12.75">
      <c r="A57" s="3"/>
      <c r="C57" s="48"/>
      <c r="D57" s="49"/>
      <c r="E57" s="50"/>
      <c r="F57" s="49"/>
    </row>
    <row r="58" spans="1:6" ht="12.75">
      <c r="A58" s="3"/>
      <c r="C58" s="48"/>
      <c r="D58" s="49"/>
      <c r="E58" s="50"/>
      <c r="F58" s="49"/>
    </row>
    <row r="59" spans="1:6" ht="12.75">
      <c r="A59" s="3"/>
      <c r="C59" s="48"/>
      <c r="D59" s="55"/>
      <c r="E59" s="50"/>
      <c r="F59" s="49"/>
    </row>
    <row r="60" spans="1:6" ht="12.75">
      <c r="A60" s="3"/>
      <c r="C60" s="48"/>
      <c r="D60" s="55"/>
      <c r="E60" s="50"/>
      <c r="F60" s="49"/>
    </row>
    <row r="61" spans="1:6" ht="12.75">
      <c r="A61" s="3"/>
      <c r="C61" s="48"/>
      <c r="D61" s="55" t="s">
        <v>54</v>
      </c>
      <c r="E61" s="50"/>
      <c r="F61" s="49"/>
    </row>
    <row r="62" spans="1:6" ht="12.75">
      <c r="A62" s="3"/>
      <c r="C62" s="48"/>
      <c r="D62" s="55">
        <f>SUMIF(I13:I48,"&gt;0")</f>
        <v>6028187</v>
      </c>
      <c r="E62" s="50"/>
      <c r="F62" s="49"/>
    </row>
    <row r="63" spans="1:6" ht="12.75">
      <c r="A63" s="3"/>
      <c r="C63" s="48"/>
      <c r="D63" s="49"/>
      <c r="E63" s="50"/>
      <c r="F63" s="49"/>
    </row>
    <row r="64" spans="1:6" ht="12.75">
      <c r="A64" s="3"/>
      <c r="C64" s="48"/>
      <c r="D64" s="49"/>
      <c r="E64" s="50"/>
      <c r="F64" s="48"/>
    </row>
    <row r="65" spans="1:6" ht="12.75">
      <c r="A65" s="3"/>
      <c r="C65" s="48"/>
      <c r="D65" s="49"/>
      <c r="E65" s="50"/>
      <c r="F65" s="48"/>
    </row>
    <row r="66" spans="1:6" ht="12.75">
      <c r="A66" s="3"/>
      <c r="C66" s="48"/>
      <c r="D66" s="49"/>
      <c r="E66" s="50"/>
      <c r="F66" s="48"/>
    </row>
    <row r="67" spans="1:6" ht="12.75">
      <c r="A67" s="3"/>
      <c r="C67" s="48"/>
      <c r="D67" s="49"/>
      <c r="E67" s="50"/>
      <c r="F67" s="48"/>
    </row>
    <row r="68" spans="1:6" ht="12.75">
      <c r="A68" s="3"/>
      <c r="C68" s="48"/>
      <c r="D68" s="49"/>
      <c r="E68" s="50"/>
      <c r="F68" s="48"/>
    </row>
    <row r="69" spans="1:6" ht="12.75">
      <c r="A69" s="3"/>
      <c r="C69" s="48"/>
      <c r="D69" s="49"/>
      <c r="E69" s="50"/>
      <c r="F69" s="48"/>
    </row>
    <row r="70" spans="1:6" ht="12.75">
      <c r="A70" s="3"/>
      <c r="C70" s="48"/>
      <c r="D70" s="49"/>
      <c r="E70" s="50"/>
      <c r="F70" s="48"/>
    </row>
    <row r="71" spans="1:6" ht="12.75">
      <c r="A71" s="3"/>
      <c r="C71" s="48"/>
      <c r="D71" s="49"/>
      <c r="E71" s="50"/>
      <c r="F71" s="48"/>
    </row>
    <row r="72" spans="1:6" ht="12.75">
      <c r="A72" s="3"/>
      <c r="C72" s="48"/>
      <c r="D72" s="49"/>
      <c r="E72" s="50"/>
      <c r="F72" s="48"/>
    </row>
    <row r="73" spans="1:6" ht="12.75">
      <c r="A73" s="3"/>
      <c r="C73" s="48"/>
      <c r="D73" s="49"/>
      <c r="E73" s="50"/>
      <c r="F73" s="48"/>
    </row>
    <row r="74" spans="1:6" ht="12.75">
      <c r="A74" s="3"/>
      <c r="C74" s="48"/>
      <c r="D74" s="49"/>
      <c r="E74" s="50"/>
      <c r="F74" s="48"/>
    </row>
    <row r="75" spans="1:6" ht="12.75">
      <c r="A75" s="3"/>
      <c r="C75" s="48"/>
      <c r="D75" s="49"/>
      <c r="E75" s="50"/>
      <c r="F75" s="48"/>
    </row>
    <row r="76" spans="1:6" ht="12.75">
      <c r="A76" s="3"/>
      <c r="C76" s="48"/>
      <c r="D76" s="49"/>
      <c r="E76" s="50"/>
      <c r="F76" s="49"/>
    </row>
    <row r="77" spans="1:6" ht="12.75">
      <c r="A77" s="3"/>
      <c r="C77" s="48"/>
      <c r="D77" s="49"/>
      <c r="E77" s="50"/>
      <c r="F77" s="48"/>
    </row>
    <row r="78" spans="1:6" ht="12.75">
      <c r="A78" s="3"/>
      <c r="C78" s="48"/>
      <c r="D78" s="49"/>
      <c r="E78" s="50"/>
      <c r="F78" s="48"/>
    </row>
    <row r="79" spans="1:6" ht="12.75">
      <c r="A79" s="3"/>
      <c r="C79" s="48"/>
      <c r="D79" s="49"/>
      <c r="E79" s="50"/>
      <c r="F79" s="48"/>
    </row>
    <row r="80" spans="1:6" ht="12.75">
      <c r="A80" s="3"/>
      <c r="C80" s="48"/>
      <c r="D80" s="49"/>
      <c r="E80" s="50"/>
      <c r="F80" s="49"/>
    </row>
  </sheetData>
  <printOptions/>
  <pageMargins left="0.3937007874015748" right="0.3937007874015748" top="0.984251968503937" bottom="0.984251968503937" header="0" footer="0"/>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Københavns Kommune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Jasper Saaeby Voss</dc:creator>
  <cp:keywords/>
  <dc:description/>
  <cp:lastModifiedBy>Jasper Saaeby Voss</cp:lastModifiedBy>
  <cp:lastPrinted>2007-11-21T15:21:29Z</cp:lastPrinted>
  <dcterms:created xsi:type="dcterms:W3CDTF">2007-11-07T16:19:53Z</dcterms:created>
  <dcterms:modified xsi:type="dcterms:W3CDTF">2007-11-21T15:49:46Z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ies>
</file>