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80" windowWidth="11340" windowHeight="6540" tabRatio="1000" activeTab="0"/>
  </bookViews>
  <sheets>
    <sheet name="Bilag 1. Bruttoficeret......." sheetId="1" r:id="rId1"/>
    <sheet name="Bilag 2. Serviceudgifter" sheetId="2" r:id="rId2"/>
    <sheet name="Bilag 3. Mål og resultater" sheetId="3" r:id="rId3"/>
    <sheet name="Bilag 4. Bruttoanlægsudgifter" sheetId="4" r:id="rId4"/>
    <sheet name="Bilag 5. Skema til overførsler" sheetId="5" r:id="rId5"/>
    <sheet name="Bilag 6. Skema til låneberettig" sheetId="6" r:id="rId6"/>
    <sheet name="Bilag 7. Skema til bev. ændr." sheetId="7" r:id="rId7"/>
  </sheets>
  <definedNames>
    <definedName name="_xlnm.Print_Area" localSheetId="1">'Bilag 2. Serviceudgifter'!$A$1:$J$32</definedName>
  </definedNames>
  <calcPr fullCalcOnLoad="1"/>
</workbook>
</file>

<file path=xl/sharedStrings.xml><?xml version="1.0" encoding="utf-8"?>
<sst xmlns="http://schemas.openxmlformats.org/spreadsheetml/2006/main" count="166" uniqueCount="97">
  <si>
    <t>Korrigeret budget</t>
  </si>
  <si>
    <t>Forventet regnskab</t>
  </si>
  <si>
    <t>Afvigelse</t>
  </si>
  <si>
    <t>Udgifter</t>
  </si>
  <si>
    <t>Indtægter</t>
  </si>
  <si>
    <t>Netto</t>
  </si>
  <si>
    <t>Rammebelagt drift</t>
  </si>
  <si>
    <t>Efterspørgselsstyret service</t>
  </si>
  <si>
    <t>Opfølgning på serviceudgifter</t>
  </si>
  <si>
    <t>Vedtaget Budget</t>
  </si>
  <si>
    <t>Korrigeret Budget</t>
  </si>
  <si>
    <t>Hovedfunktion 0-6</t>
  </si>
  <si>
    <t>Heraf 4.62.81 Aktivitetsbestemt medfinansiering</t>
  </si>
  <si>
    <t>Hovedfunktion 1</t>
  </si>
  <si>
    <t>3.30.45 Erhversgrunduddannelser</t>
  </si>
  <si>
    <t>3.38.77 Daghøjskoler (dranst 1, grp. 1)</t>
  </si>
  <si>
    <t>5.46.60 Introduktionsprogram mv.</t>
  </si>
  <si>
    <t>5.46.61 Introduktionsydelse</t>
  </si>
  <si>
    <t>5.46.65 Repatriering</t>
  </si>
  <si>
    <t>5.48.67 Personlige tillæg mv.</t>
  </si>
  <si>
    <t>5.48.68 Førtidspension 50 %</t>
  </si>
  <si>
    <t>5.48.69 Førtidspension 35 % før 1. januar 2003</t>
  </si>
  <si>
    <t>5.48.70 Førtidspension 35 % efter 1. januar 2003</t>
  </si>
  <si>
    <t>5.57.71 Sygedagpenge</t>
  </si>
  <si>
    <t>5.57.72 Sociale formål</t>
  </si>
  <si>
    <t>5.57.73 Kontanthjælp</t>
  </si>
  <si>
    <t>5.57.74 Kontanthjælp, vedr. visse grupper flygtninge</t>
  </si>
  <si>
    <t>5.57.75 Aktiverede kontanthjælpsmodt.</t>
  </si>
  <si>
    <t>5.57.76 Boligydelse til pensionister</t>
  </si>
  <si>
    <t>5.57.77 Boligsikring</t>
  </si>
  <si>
    <t>5.58.80 Revalidering undtagen dr. 1 grp. 004 og 005</t>
  </si>
  <si>
    <t>5.58.81 Løntilskud til personer i fleksjob m.v.</t>
  </si>
  <si>
    <t>5.68.98 Beskæftigelsesordninger</t>
  </si>
  <si>
    <t>6.52.72 Tjenestemandspensioner, grp. 1</t>
  </si>
  <si>
    <t>Serviceudgifter</t>
  </si>
  <si>
    <t>Opfølgninig på mål og resultater</t>
  </si>
  <si>
    <t>Mål</t>
  </si>
  <si>
    <t>Resultatkrav</t>
  </si>
  <si>
    <t>Forventet årsresultat</t>
  </si>
  <si>
    <t>Forventet målopfyldelse ved årets udgang</t>
  </si>
  <si>
    <t>(tekst)</t>
  </si>
  <si>
    <t xml:space="preserve"> (tal)</t>
  </si>
  <si>
    <t>(tal)</t>
  </si>
  <si>
    <t>(pct.)</t>
  </si>
  <si>
    <t>Overskrift 1</t>
  </si>
  <si>
    <t>Mål 1.</t>
  </si>
  <si>
    <t>Beskrivelse</t>
  </si>
  <si>
    <t>Tal</t>
  </si>
  <si>
    <t>Tal i pct.</t>
  </si>
  <si>
    <t>Mål 2.</t>
  </si>
  <si>
    <t xml:space="preserve">  </t>
  </si>
  <si>
    <t>…</t>
  </si>
  <si>
    <t>Opfølgning på bruttoanlægsudgifter</t>
  </si>
  <si>
    <t xml:space="preserve">I alt </t>
  </si>
  <si>
    <t>Skema til overførsler</t>
  </si>
  <si>
    <t>1.000 kr.</t>
  </si>
  <si>
    <t>Forventet mindreforbrug</t>
  </si>
  <si>
    <t xml:space="preserve">Forventede overførsler i alt </t>
  </si>
  <si>
    <t>Bevilling 1</t>
  </si>
  <si>
    <t>Bevilling 2</t>
  </si>
  <si>
    <t>RD i alt</t>
  </si>
  <si>
    <t>Bevilling 3</t>
  </si>
  <si>
    <t>Bevilling 4</t>
  </si>
  <si>
    <t>ES i alt</t>
  </si>
  <si>
    <t>Rammebelagt anlæg</t>
  </si>
  <si>
    <t>Bevilling 5</t>
  </si>
  <si>
    <t>Bevilling 6</t>
  </si>
  <si>
    <t>RA i alt</t>
  </si>
  <si>
    <t>I alt</t>
  </si>
  <si>
    <t>*De hvide felter udfyldes</t>
  </si>
  <si>
    <t>Såfremt der er et forventet merforbrug, angives beløbet med negativt fortegn.</t>
  </si>
  <si>
    <t>Skema til låneberettigede udgifter</t>
  </si>
  <si>
    <t>Bevilling</t>
  </si>
  <si>
    <t>Forventet forbrug</t>
  </si>
  <si>
    <t>Heraf låneberettigede udgifter</t>
  </si>
  <si>
    <t>Skema til bevillingsmæssige ændringer</t>
  </si>
  <si>
    <t>Bilag X - Omplaceringer</t>
  </si>
  <si>
    <t>Sag</t>
  </si>
  <si>
    <t>Ydelse/
Område</t>
  </si>
  <si>
    <t>IM-konto</t>
  </si>
  <si>
    <t>Beløb (1.000 kr.)</t>
  </si>
  <si>
    <t>Forklarende tekst</t>
  </si>
  <si>
    <r>
      <t xml:space="preserve">Tekniske omplaceringer inden for udvalget, </t>
    </r>
    <r>
      <rPr>
        <b/>
        <u val="single"/>
        <sz val="10"/>
        <rFont val="Arial"/>
        <family val="2"/>
      </rPr>
      <t>ikke varige:</t>
    </r>
  </si>
  <si>
    <r>
      <t xml:space="preserve">Tekniske omplaceringer mellem udvalg, </t>
    </r>
    <r>
      <rPr>
        <b/>
        <u val="single"/>
        <sz val="10"/>
        <rFont val="Arial"/>
        <family val="2"/>
      </rPr>
      <t>ikke varige:</t>
    </r>
  </si>
  <si>
    <r>
      <t>Tekniske omplaceringer inden for udvalget,</t>
    </r>
    <r>
      <rPr>
        <b/>
        <u val="single"/>
        <sz val="10"/>
        <rFont val="Arial"/>
        <family val="2"/>
      </rPr>
      <t xml:space="preserve"> varige:</t>
    </r>
  </si>
  <si>
    <r>
      <t xml:space="preserve">Tekniske omplaceringer mellem udvalg, </t>
    </r>
    <r>
      <rPr>
        <b/>
        <u val="single"/>
        <sz val="10"/>
        <rFont val="Arial"/>
        <family val="2"/>
      </rPr>
      <t>varige:</t>
    </r>
  </si>
  <si>
    <t>Borgerrådgiveren</t>
  </si>
  <si>
    <t>Vedtaget budget</t>
  </si>
  <si>
    <t>Tillægsbevillinger</t>
  </si>
  <si>
    <t>- Heraf Hovedkonti 6</t>
  </si>
  <si>
    <t>Finansposter</t>
  </si>
  <si>
    <t>Kassebevægelse</t>
  </si>
  <si>
    <t>Gældende måltal</t>
  </si>
  <si>
    <t>Difference</t>
  </si>
  <si>
    <t>Låneberettigede udgifter defineres jf. BEK 1097 af 19.11.2008 (lånebekendtgørelsen) §2.</t>
  </si>
  <si>
    <t>5.68.97 Seniorjob til personer over 55 år</t>
  </si>
  <si>
    <t>5.32.30 Ældreboliger</t>
  </si>
</sst>
</file>

<file path=xl/styles.xml><?xml version="1.0" encoding="utf-8"?>
<styleSheet xmlns="http://schemas.openxmlformats.org/spreadsheetml/2006/main">
  <numFmts count="4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0.0"/>
    <numFmt numFmtId="180" formatCode="#,##0.0"/>
    <numFmt numFmtId="181" formatCode="0.0%"/>
    <numFmt numFmtId="182" formatCode="0.000000"/>
    <numFmt numFmtId="183" formatCode="#,##0.0000"/>
    <numFmt numFmtId="184" formatCode="&quot;Ja&quot;;&quot;Ja&quot;;&quot;Nej&quot;"/>
    <numFmt numFmtId="185" formatCode="&quot;Sand&quot;;&quot;Sand&quot;;&quot;Falsk&quot;"/>
    <numFmt numFmtId="186" formatCode="&quot;Til&quot;;&quot;Til&quot;;&quot;Fra&quot;"/>
    <numFmt numFmtId="187" formatCode="[$€-2]\ #.##000_);[Red]\([$€-2]\ #.##000\)"/>
    <numFmt numFmtId="188" formatCode="_ * #,##0_ ;_ * \-#,##0_ ;_ * &quot;-&quot;??_ ;_ @_ "/>
    <numFmt numFmtId="189" formatCode="0.000"/>
    <numFmt numFmtId="190" formatCode="0.0000"/>
    <numFmt numFmtId="191" formatCode="#,##0.00000"/>
    <numFmt numFmtId="192" formatCode="#,##0.000000"/>
    <numFmt numFmtId="193" formatCode="#,##0.0000000"/>
    <numFmt numFmtId="194" formatCode="#,##0.00000000"/>
    <numFmt numFmtId="195" formatCode="0.00000"/>
    <numFmt numFmtId="196" formatCode="_(* #,##0.0_);_(* \(#,##0.0\);_(* &quot;-&quot;??_);_(@_)"/>
    <numFmt numFmtId="197" formatCode="_(* #,##0_);_(* \(#,##0\);_(* &quot;-&quot;??_);_(@_)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0"/>
    </font>
    <font>
      <b/>
      <i/>
      <sz val="10"/>
      <name val="Times New Roman"/>
      <family val="1"/>
    </font>
    <font>
      <sz val="10"/>
      <color indexed="22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b/>
      <u val="single"/>
      <sz val="10"/>
      <name val="Arial"/>
      <family val="2"/>
    </font>
    <font>
      <i/>
      <sz val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1" xfId="0" applyBorder="1" applyAlignment="1">
      <alignment/>
    </xf>
    <xf numFmtId="0" fontId="7" fillId="0" borderId="0" xfId="20" applyFont="1">
      <alignment/>
      <protection/>
    </xf>
    <xf numFmtId="0" fontId="4" fillId="0" borderId="0" xfId="20">
      <alignment/>
      <protection/>
    </xf>
    <xf numFmtId="0" fontId="4" fillId="0" borderId="2" xfId="20" applyBorder="1">
      <alignment/>
      <protection/>
    </xf>
    <xf numFmtId="0" fontId="4" fillId="0" borderId="1" xfId="20" applyBorder="1">
      <alignment/>
      <protection/>
    </xf>
    <xf numFmtId="0" fontId="4" fillId="0" borderId="1" xfId="20" applyBorder="1" applyAlignment="1">
      <alignment horizontal="center"/>
      <protection/>
    </xf>
    <xf numFmtId="0" fontId="4" fillId="0" borderId="0" xfId="20" applyBorder="1" applyAlignment="1">
      <alignment horizontal="center"/>
      <protection/>
    </xf>
    <xf numFmtId="0" fontId="4" fillId="0" borderId="3" xfId="20" applyBorder="1" applyAlignment="1">
      <alignment horizontal="center"/>
      <protection/>
    </xf>
    <xf numFmtId="3" fontId="4" fillId="0" borderId="2" xfId="20" applyNumberFormat="1" applyBorder="1">
      <alignment/>
      <protection/>
    </xf>
    <xf numFmtId="3" fontId="4" fillId="0" borderId="4" xfId="20" applyNumberFormat="1" applyBorder="1">
      <alignment/>
      <protection/>
    </xf>
    <xf numFmtId="3" fontId="4" fillId="0" borderId="5" xfId="20" applyNumberFormat="1" applyBorder="1">
      <alignment/>
      <protection/>
    </xf>
    <xf numFmtId="3" fontId="4" fillId="0" borderId="1" xfId="20" applyNumberFormat="1" applyBorder="1">
      <alignment/>
      <protection/>
    </xf>
    <xf numFmtId="3" fontId="4" fillId="0" borderId="0" xfId="20" applyNumberFormat="1" applyBorder="1">
      <alignment/>
      <protection/>
    </xf>
    <xf numFmtId="3" fontId="4" fillId="0" borderId="3" xfId="20" applyNumberFormat="1" applyBorder="1">
      <alignment/>
      <protection/>
    </xf>
    <xf numFmtId="3" fontId="4" fillId="0" borderId="6" xfId="20" applyNumberFormat="1" applyBorder="1">
      <alignment/>
      <protection/>
    </xf>
    <xf numFmtId="3" fontId="4" fillId="0" borderId="7" xfId="20" applyNumberFormat="1" applyBorder="1">
      <alignment/>
      <protection/>
    </xf>
    <xf numFmtId="3" fontId="4" fillId="0" borderId="8" xfId="20" applyNumberFormat="1" applyBorder="1">
      <alignment/>
      <protection/>
    </xf>
    <xf numFmtId="3" fontId="4" fillId="0" borderId="9" xfId="20" applyNumberFormat="1" applyBorder="1">
      <alignment/>
      <protection/>
    </xf>
    <xf numFmtId="3" fontId="4" fillId="0" borderId="10" xfId="20" applyNumberFormat="1" applyBorder="1">
      <alignment/>
      <protection/>
    </xf>
    <xf numFmtId="3" fontId="4" fillId="0" borderId="11" xfId="20" applyNumberFormat="1" applyBorder="1">
      <alignment/>
      <protection/>
    </xf>
    <xf numFmtId="0" fontId="5" fillId="0" borderId="12" xfId="20" applyFont="1" applyBorder="1" applyAlignment="1">
      <alignment horizontal="center" vertical="top" wrapText="1"/>
      <protection/>
    </xf>
    <xf numFmtId="0" fontId="4" fillId="0" borderId="12" xfId="20" applyFont="1" applyBorder="1" applyAlignment="1">
      <alignment horizontal="center" vertical="top" wrapText="1"/>
      <protection/>
    </xf>
    <xf numFmtId="0" fontId="4" fillId="0" borderId="12" xfId="20" applyFont="1" applyBorder="1" applyAlignment="1">
      <alignment vertical="top" wrapText="1"/>
      <protection/>
    </xf>
    <xf numFmtId="0" fontId="5" fillId="0" borderId="9" xfId="20" applyFont="1" applyBorder="1" applyAlignment="1">
      <alignment/>
      <protection/>
    </xf>
    <xf numFmtId="0" fontId="3" fillId="2" borderId="12" xfId="20" applyFont="1" applyFill="1" applyBorder="1">
      <alignment/>
      <protection/>
    </xf>
    <xf numFmtId="0" fontId="4" fillId="2" borderId="12" xfId="20" applyFill="1" applyBorder="1">
      <alignment/>
      <protection/>
    </xf>
    <xf numFmtId="0" fontId="4" fillId="0" borderId="12" xfId="20" applyBorder="1">
      <alignment/>
      <protection/>
    </xf>
    <xf numFmtId="0" fontId="8" fillId="0" borderId="12" xfId="20" applyFont="1" applyBorder="1">
      <alignment/>
      <protection/>
    </xf>
    <xf numFmtId="0" fontId="9" fillId="0" borderId="0" xfId="20" applyFont="1">
      <alignment/>
      <protection/>
    </xf>
    <xf numFmtId="0" fontId="10" fillId="0" borderId="12" xfId="20" applyFont="1" applyBorder="1" applyAlignment="1">
      <alignment wrapText="1"/>
      <protection/>
    </xf>
    <xf numFmtId="0" fontId="10" fillId="0" borderId="13" xfId="20" applyFont="1" applyBorder="1" applyAlignment="1">
      <alignment wrapText="1"/>
      <protection/>
    </xf>
    <xf numFmtId="0" fontId="0" fillId="0" borderId="14" xfId="20" applyFont="1" applyBorder="1" applyAlignment="1">
      <alignment wrapText="1"/>
      <protection/>
    </xf>
    <xf numFmtId="0" fontId="0" fillId="0" borderId="15" xfId="20" applyFont="1" applyBorder="1" applyAlignment="1">
      <alignment wrapText="1"/>
      <protection/>
    </xf>
    <xf numFmtId="0" fontId="11" fillId="0" borderId="0" xfId="20" applyFont="1" applyAlignment="1">
      <alignment wrapText="1"/>
      <protection/>
    </xf>
    <xf numFmtId="0" fontId="11" fillId="0" borderId="0" xfId="20" applyFont="1" applyAlignment="1">
      <alignment/>
      <protection/>
    </xf>
    <xf numFmtId="0" fontId="4" fillId="0" borderId="0" xfId="20" applyFont="1">
      <alignment/>
      <protection/>
    </xf>
    <xf numFmtId="0" fontId="5" fillId="0" borderId="0" xfId="20" applyFont="1" applyAlignment="1">
      <alignment horizontal="left" vertic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center" vertical="center"/>
      <protection/>
    </xf>
    <xf numFmtId="0" fontId="5" fillId="0" borderId="16" xfId="20" applyFont="1" applyBorder="1" applyAlignment="1">
      <alignment horizontal="left" vertical="center" wrapText="1"/>
      <protection/>
    </xf>
    <xf numFmtId="0" fontId="5" fillId="0" borderId="17" xfId="20" applyFont="1" applyBorder="1" applyAlignment="1">
      <alignment horizontal="left" vertical="center" wrapText="1"/>
      <protection/>
    </xf>
    <xf numFmtId="0" fontId="5" fillId="0" borderId="18" xfId="20" applyFont="1" applyBorder="1" applyAlignment="1">
      <alignment horizontal="center" vertical="center" wrapText="1"/>
      <protection/>
    </xf>
    <xf numFmtId="0" fontId="5" fillId="0" borderId="18" xfId="20" applyFont="1" applyBorder="1" applyAlignment="1">
      <alignment horizontal="center" vertical="center"/>
      <protection/>
    </xf>
    <xf numFmtId="0" fontId="5" fillId="0" borderId="19" xfId="20" applyFont="1" applyFill="1" applyBorder="1" applyAlignment="1">
      <alignment horizontal="center" vertical="center"/>
      <protection/>
    </xf>
    <xf numFmtId="0" fontId="4" fillId="3" borderId="20" xfId="20" applyFont="1" applyFill="1" applyBorder="1" applyAlignment="1">
      <alignment horizontal="left" vertical="center" wrapText="1"/>
      <protection/>
    </xf>
    <xf numFmtId="0" fontId="4" fillId="3" borderId="13" xfId="20" applyFont="1" applyFill="1" applyBorder="1" applyAlignment="1">
      <alignment horizontal="left" vertical="center" wrapText="1"/>
      <protection/>
    </xf>
    <xf numFmtId="0" fontId="4" fillId="3" borderId="12" xfId="20" applyFont="1" applyFill="1" applyBorder="1" applyAlignment="1">
      <alignment horizontal="center" vertical="center" wrapText="1"/>
      <protection/>
    </xf>
    <xf numFmtId="0" fontId="4" fillId="3" borderId="12" xfId="20" applyFont="1" applyFill="1" applyBorder="1" applyAlignment="1">
      <alignment horizontal="center" vertical="center"/>
      <protection/>
    </xf>
    <xf numFmtId="0" fontId="4" fillId="3" borderId="21" xfId="20" applyFont="1" applyFill="1" applyBorder="1" applyAlignment="1">
      <alignment horizontal="center" vertical="center"/>
      <protection/>
    </xf>
    <xf numFmtId="0" fontId="5" fillId="3" borderId="20" xfId="20" applyFont="1" applyFill="1" applyBorder="1" applyAlignment="1">
      <alignment horizontal="left" vertical="center" wrapText="1"/>
      <protection/>
    </xf>
    <xf numFmtId="0" fontId="5" fillId="3" borderId="13" xfId="20" applyFont="1" applyFill="1" applyBorder="1" applyAlignment="1">
      <alignment horizontal="left" vertical="center" wrapText="1"/>
      <protection/>
    </xf>
    <xf numFmtId="0" fontId="5" fillId="3" borderId="12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horizontal="center" vertical="center"/>
      <protection/>
    </xf>
    <xf numFmtId="3" fontId="5" fillId="3" borderId="12" xfId="20" applyNumberFormat="1" applyFont="1" applyFill="1" applyBorder="1" applyAlignment="1">
      <alignment horizontal="center" vertical="center"/>
      <protection/>
    </xf>
    <xf numFmtId="3" fontId="5" fillId="3" borderId="21" xfId="20" applyNumberFormat="1" applyFont="1" applyFill="1" applyBorder="1" applyAlignment="1">
      <alignment horizontal="center" vertical="center"/>
      <protection/>
    </xf>
    <xf numFmtId="3" fontId="4" fillId="3" borderId="12" xfId="20" applyNumberFormat="1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left" vertical="center" wrapText="1"/>
      <protection/>
    </xf>
    <xf numFmtId="0" fontId="4" fillId="0" borderId="0" xfId="20" applyFont="1" applyFill="1" applyBorder="1" applyAlignment="1">
      <alignment horizontal="left"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3" fontId="4" fillId="0" borderId="0" xfId="20" applyNumberFormat="1" applyFont="1" applyBorder="1" applyAlignment="1">
      <alignment horizontal="center" vertical="center" wrapText="1"/>
      <protection/>
    </xf>
    <xf numFmtId="0" fontId="4" fillId="0" borderId="22" xfId="20" applyFont="1" applyBorder="1" applyAlignment="1">
      <alignment horizontal="center" vertical="center"/>
      <protection/>
    </xf>
    <xf numFmtId="0" fontId="3" fillId="4" borderId="1" xfId="20" applyFont="1" applyFill="1" applyBorder="1">
      <alignment/>
      <protection/>
    </xf>
    <xf numFmtId="0" fontId="3" fillId="4" borderId="0" xfId="20" applyFont="1" applyFill="1" applyBorder="1">
      <alignment/>
      <protection/>
    </xf>
    <xf numFmtId="0" fontId="4" fillId="4" borderId="0" xfId="20" applyFill="1" applyBorder="1">
      <alignment/>
      <protection/>
    </xf>
    <xf numFmtId="0" fontId="4" fillId="0" borderId="0" xfId="20" applyBorder="1">
      <alignment/>
      <protection/>
    </xf>
    <xf numFmtId="0" fontId="3" fillId="0" borderId="1" xfId="20" applyFont="1" applyBorder="1">
      <alignment/>
      <protection/>
    </xf>
    <xf numFmtId="0" fontId="3" fillId="0" borderId="0" xfId="20" applyFont="1" applyBorder="1">
      <alignment/>
      <protection/>
    </xf>
    <xf numFmtId="0" fontId="4" fillId="4" borderId="20" xfId="20" applyFont="1" applyFill="1" applyBorder="1" applyAlignment="1">
      <alignment horizontal="left" vertical="center" wrapText="1"/>
      <protection/>
    </xf>
    <xf numFmtId="0" fontId="4" fillId="4" borderId="13" xfId="20" applyFont="1" applyFill="1" applyBorder="1" applyAlignment="1">
      <alignment horizontal="left" vertical="center" wrapText="1"/>
      <protection/>
    </xf>
    <xf numFmtId="0" fontId="4" fillId="4" borderId="12" xfId="20" applyFont="1" applyFill="1" applyBorder="1" applyAlignment="1">
      <alignment horizontal="center" vertical="center" wrapText="1"/>
      <protection/>
    </xf>
    <xf numFmtId="0" fontId="4" fillId="4" borderId="12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5" fillId="4" borderId="20" xfId="20" applyFont="1" applyFill="1" applyBorder="1" applyAlignment="1">
      <alignment horizontal="left" vertical="center" wrapText="1"/>
      <protection/>
    </xf>
    <xf numFmtId="0" fontId="5" fillId="4" borderId="13" xfId="20" applyFont="1" applyFill="1" applyBorder="1" applyAlignment="1">
      <alignment horizontal="left" vertical="center" wrapText="1"/>
      <protection/>
    </xf>
    <xf numFmtId="0" fontId="5" fillId="4" borderId="12" xfId="20" applyFont="1" applyFill="1" applyBorder="1" applyAlignment="1">
      <alignment horizontal="center" vertical="center" wrapText="1"/>
      <protection/>
    </xf>
    <xf numFmtId="0" fontId="5" fillId="4" borderId="12" xfId="20" applyFont="1" applyFill="1" applyBorder="1" applyAlignment="1">
      <alignment horizontal="center" vertical="center"/>
      <protection/>
    </xf>
    <xf numFmtId="3" fontId="5" fillId="4" borderId="12" xfId="20" applyNumberFormat="1" applyFont="1" applyFill="1" applyBorder="1" applyAlignment="1">
      <alignment horizontal="center" vertical="center"/>
      <protection/>
    </xf>
    <xf numFmtId="3" fontId="5" fillId="4" borderId="21" xfId="20" applyNumberFormat="1" applyFont="1" applyFill="1" applyBorder="1" applyAlignment="1">
      <alignment horizontal="center" vertical="center"/>
      <protection/>
    </xf>
    <xf numFmtId="3" fontId="4" fillId="4" borderId="12" xfId="20" applyNumberFormat="1" applyFont="1" applyFill="1" applyBorder="1" applyAlignment="1">
      <alignment horizontal="center" vertical="center" wrapText="1"/>
      <protection/>
    </xf>
    <xf numFmtId="0" fontId="4" fillId="5" borderId="0" xfId="20" applyFill="1">
      <alignment/>
      <protection/>
    </xf>
    <xf numFmtId="0" fontId="4" fillId="0" borderId="0" xfId="20" applyFill="1" applyBorder="1">
      <alignment/>
      <protection/>
    </xf>
    <xf numFmtId="0" fontId="4" fillId="0" borderId="0" xfId="20" applyFill="1">
      <alignment/>
      <protection/>
    </xf>
    <xf numFmtId="0" fontId="4" fillId="5" borderId="20" xfId="20" applyFont="1" applyFill="1" applyBorder="1" applyAlignment="1">
      <alignment horizontal="left" vertical="center" wrapText="1"/>
      <protection/>
    </xf>
    <xf numFmtId="0" fontId="4" fillId="5" borderId="13" xfId="20" applyFont="1" applyFill="1" applyBorder="1" applyAlignment="1">
      <alignment horizontal="left" vertical="center" wrapText="1"/>
      <protection/>
    </xf>
    <xf numFmtId="0" fontId="4" fillId="5" borderId="12" xfId="20" applyFont="1" applyFill="1" applyBorder="1" applyAlignment="1">
      <alignment horizontal="center" vertical="center" wrapText="1"/>
      <protection/>
    </xf>
    <xf numFmtId="0" fontId="4" fillId="5" borderId="12" xfId="20" applyFont="1" applyFill="1" applyBorder="1" applyAlignment="1">
      <alignment horizontal="center" vertical="center"/>
      <protection/>
    </xf>
    <xf numFmtId="0" fontId="4" fillId="5" borderId="21" xfId="20" applyFont="1" applyFill="1" applyBorder="1" applyAlignment="1">
      <alignment horizontal="center" vertical="center"/>
      <protection/>
    </xf>
    <xf numFmtId="0" fontId="5" fillId="5" borderId="20" xfId="20" applyFont="1" applyFill="1" applyBorder="1" applyAlignment="1">
      <alignment horizontal="left" vertical="center" wrapText="1"/>
      <protection/>
    </xf>
    <xf numFmtId="0" fontId="5" fillId="5" borderId="13" xfId="20" applyFont="1" applyFill="1" applyBorder="1" applyAlignment="1">
      <alignment horizontal="left" vertical="center" wrapText="1"/>
      <protection/>
    </xf>
    <xf numFmtId="0" fontId="5" fillId="5" borderId="12" xfId="20" applyFont="1" applyFill="1" applyBorder="1" applyAlignment="1">
      <alignment horizontal="center" vertical="center" wrapText="1"/>
      <protection/>
    </xf>
    <xf numFmtId="0" fontId="5" fillId="5" borderId="12" xfId="20" applyFont="1" applyFill="1" applyBorder="1" applyAlignment="1">
      <alignment horizontal="center" vertical="center"/>
      <protection/>
    </xf>
    <xf numFmtId="3" fontId="5" fillId="5" borderId="12" xfId="20" applyNumberFormat="1" applyFont="1" applyFill="1" applyBorder="1" applyAlignment="1">
      <alignment horizontal="center" vertical="center"/>
      <protection/>
    </xf>
    <xf numFmtId="3" fontId="5" fillId="5" borderId="21" xfId="20" applyNumberFormat="1" applyFont="1" applyFill="1" applyBorder="1" applyAlignment="1">
      <alignment horizontal="center" vertical="center"/>
      <protection/>
    </xf>
    <xf numFmtId="3" fontId="4" fillId="5" borderId="12" xfId="20" applyNumberFormat="1" applyFont="1" applyFill="1" applyBorder="1" applyAlignment="1">
      <alignment horizontal="center" vertical="center" wrapText="1"/>
      <protection/>
    </xf>
    <xf numFmtId="0" fontId="3" fillId="6" borderId="1" xfId="20" applyFont="1" applyFill="1" applyBorder="1">
      <alignment/>
      <protection/>
    </xf>
    <xf numFmtId="0" fontId="3" fillId="6" borderId="0" xfId="20" applyFont="1" applyFill="1" applyBorder="1">
      <alignment/>
      <protection/>
    </xf>
    <xf numFmtId="0" fontId="4" fillId="6" borderId="0" xfId="20" applyFill="1" applyBorder="1">
      <alignment/>
      <protection/>
    </xf>
    <xf numFmtId="0" fontId="5" fillId="6" borderId="20" xfId="20" applyFont="1" applyFill="1" applyBorder="1" applyAlignment="1">
      <alignment horizontal="left" vertical="center" wrapText="1"/>
      <protection/>
    </xf>
    <xf numFmtId="0" fontId="5" fillId="6" borderId="13" xfId="20" applyFont="1" applyFill="1" applyBorder="1" applyAlignment="1">
      <alignment horizontal="left" vertical="center" wrapText="1"/>
      <protection/>
    </xf>
    <xf numFmtId="0" fontId="5" fillId="6" borderId="12" xfId="20" applyFont="1" applyFill="1" applyBorder="1" applyAlignment="1">
      <alignment horizontal="center" vertical="center" wrapText="1"/>
      <protection/>
    </xf>
    <xf numFmtId="0" fontId="5" fillId="6" borderId="12" xfId="20" applyFont="1" applyFill="1" applyBorder="1" applyAlignment="1">
      <alignment horizontal="center" vertical="center"/>
      <protection/>
    </xf>
    <xf numFmtId="3" fontId="5" fillId="6" borderId="12" xfId="20" applyNumberFormat="1" applyFont="1" applyFill="1" applyBorder="1" applyAlignment="1">
      <alignment horizontal="center" vertical="center"/>
      <protection/>
    </xf>
    <xf numFmtId="3" fontId="5" fillId="6" borderId="21" xfId="20" applyNumberFormat="1" applyFont="1" applyFill="1" applyBorder="1" applyAlignment="1">
      <alignment horizontal="center" vertical="center"/>
      <protection/>
    </xf>
    <xf numFmtId="0" fontId="4" fillId="6" borderId="20" xfId="20" applyFont="1" applyFill="1" applyBorder="1" applyAlignment="1">
      <alignment horizontal="left" vertical="center" wrapText="1"/>
      <protection/>
    </xf>
    <xf numFmtId="0" fontId="4" fillId="6" borderId="13" xfId="20" applyFont="1" applyFill="1" applyBorder="1" applyAlignment="1">
      <alignment horizontal="left" vertical="center" wrapText="1"/>
      <protection/>
    </xf>
    <xf numFmtId="0" fontId="4" fillId="6" borderId="12" xfId="20" applyFont="1" applyFill="1" applyBorder="1" applyAlignment="1">
      <alignment horizontal="center" vertical="center" wrapText="1"/>
      <protection/>
    </xf>
    <xf numFmtId="0" fontId="4" fillId="6" borderId="12" xfId="20" applyFont="1" applyFill="1" applyBorder="1" applyAlignment="1">
      <alignment horizontal="center" vertical="center"/>
      <protection/>
    </xf>
    <xf numFmtId="0" fontId="4" fillId="6" borderId="21" xfId="20" applyFont="1" applyFill="1" applyBorder="1" applyAlignment="1">
      <alignment horizontal="center" vertical="center"/>
      <protection/>
    </xf>
    <xf numFmtId="3" fontId="4" fillId="6" borderId="12" xfId="20" applyNumberFormat="1" applyFont="1" applyFill="1" applyBorder="1" applyAlignment="1">
      <alignment horizontal="center" vertical="center" wrapText="1"/>
      <protection/>
    </xf>
    <xf numFmtId="0" fontId="4" fillId="6" borderId="23" xfId="20" applyFont="1" applyFill="1" applyBorder="1" applyAlignment="1">
      <alignment horizontal="left" vertical="center" wrapText="1"/>
      <protection/>
    </xf>
    <xf numFmtId="0" fontId="4" fillId="6" borderId="24" xfId="20" applyFont="1" applyFill="1" applyBorder="1" applyAlignment="1">
      <alignment horizontal="left" vertical="center" wrapText="1"/>
      <protection/>
    </xf>
    <xf numFmtId="0" fontId="4" fillId="6" borderId="25" xfId="20" applyFont="1" applyFill="1" applyBorder="1" applyAlignment="1">
      <alignment horizontal="center" vertical="center" wrapText="1"/>
      <protection/>
    </xf>
    <xf numFmtId="3" fontId="4" fillId="6" borderId="25" xfId="20" applyNumberFormat="1" applyFont="1" applyFill="1" applyBorder="1" applyAlignment="1">
      <alignment horizontal="center" vertical="center" wrapText="1"/>
      <protection/>
    </xf>
    <xf numFmtId="0" fontId="4" fillId="6" borderId="26" xfId="20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4" fillId="7" borderId="27" xfId="0" applyFont="1" applyFill="1" applyBorder="1" applyAlignment="1">
      <alignment/>
    </xf>
    <xf numFmtId="0" fontId="4" fillId="7" borderId="28" xfId="0" applyFont="1" applyFill="1" applyBorder="1" applyAlignment="1">
      <alignment/>
    </xf>
    <xf numFmtId="0" fontId="4" fillId="7" borderId="23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4" fillId="7" borderId="29" xfId="0" applyFont="1" applyFill="1" applyBorder="1" applyAlignment="1">
      <alignment horizontal="center"/>
    </xf>
    <xf numFmtId="0" fontId="5" fillId="7" borderId="30" xfId="0" applyFont="1" applyFill="1" applyBorder="1" applyAlignment="1">
      <alignment/>
    </xf>
    <xf numFmtId="3" fontId="5" fillId="8" borderId="31" xfId="0" applyNumberFormat="1" applyFont="1" applyFill="1" applyBorder="1" applyAlignment="1">
      <alignment/>
    </xf>
    <xf numFmtId="3" fontId="5" fillId="8" borderId="32" xfId="0" applyNumberFormat="1" applyFont="1" applyFill="1" applyBorder="1" applyAlignment="1">
      <alignment/>
    </xf>
    <xf numFmtId="3" fontId="5" fillId="8" borderId="33" xfId="0" applyNumberFormat="1" applyFont="1" applyFill="1" applyBorder="1" applyAlignment="1">
      <alignment/>
    </xf>
    <xf numFmtId="0" fontId="4" fillId="7" borderId="34" xfId="0" applyFont="1" applyFill="1" applyBorder="1" applyAlignment="1">
      <alignment/>
    </xf>
    <xf numFmtId="3" fontId="4" fillId="8" borderId="0" xfId="0" applyNumberFormat="1" applyFont="1" applyFill="1" applyBorder="1" applyAlignment="1">
      <alignment/>
    </xf>
    <xf numFmtId="3" fontId="4" fillId="8" borderId="35" xfId="0" applyNumberFormat="1" applyFont="1" applyFill="1" applyBorder="1" applyAlignment="1">
      <alignment/>
    </xf>
    <xf numFmtId="3" fontId="4" fillId="8" borderId="3" xfId="0" applyNumberFormat="1" applyFont="1" applyFill="1" applyBorder="1" applyAlignment="1">
      <alignment/>
    </xf>
    <xf numFmtId="0" fontId="13" fillId="7" borderId="34" xfId="0" applyFont="1" applyFill="1" applyBorder="1" applyAlignment="1" quotePrefix="1">
      <alignment horizontal="left" indent="1"/>
    </xf>
    <xf numFmtId="3" fontId="13" fillId="8" borderId="0" xfId="0" applyNumberFormat="1" applyFont="1" applyFill="1" applyBorder="1" applyAlignment="1">
      <alignment/>
    </xf>
    <xf numFmtId="3" fontId="13" fillId="8" borderId="35" xfId="0" applyNumberFormat="1" applyFont="1" applyFill="1" applyBorder="1" applyAlignment="1">
      <alignment/>
    </xf>
    <xf numFmtId="3" fontId="13" fillId="8" borderId="3" xfId="0" applyNumberFormat="1" applyFont="1" applyFill="1" applyBorder="1" applyAlignment="1">
      <alignment/>
    </xf>
    <xf numFmtId="0" fontId="5" fillId="7" borderId="36" xfId="0" applyFont="1" applyFill="1" applyBorder="1" applyAlignment="1">
      <alignment/>
    </xf>
    <xf numFmtId="3" fontId="5" fillId="8" borderId="37" xfId="0" applyNumberFormat="1" applyFont="1" applyFill="1" applyBorder="1" applyAlignment="1">
      <alignment/>
    </xf>
    <xf numFmtId="3" fontId="5" fillId="8" borderId="38" xfId="0" applyNumberFormat="1" applyFont="1" applyFill="1" applyBorder="1" applyAlignment="1">
      <alignment/>
    </xf>
    <xf numFmtId="3" fontId="4" fillId="8" borderId="39" xfId="0" applyNumberFormat="1" applyFont="1" applyFill="1" applyBorder="1" applyAlignment="1">
      <alignment/>
    </xf>
    <xf numFmtId="3" fontId="4" fillId="8" borderId="40" xfId="0" applyNumberFormat="1" applyFont="1" applyFill="1" applyBorder="1" applyAlignment="1">
      <alignment/>
    </xf>
    <xf numFmtId="3" fontId="4" fillId="8" borderId="41" xfId="0" applyNumberFormat="1" applyFont="1" applyFill="1" applyBorder="1" applyAlignment="1">
      <alignment/>
    </xf>
    <xf numFmtId="0" fontId="5" fillId="7" borderId="42" xfId="0" applyFont="1" applyFill="1" applyBorder="1" applyAlignment="1">
      <alignment/>
    </xf>
    <xf numFmtId="3" fontId="5" fillId="8" borderId="10" xfId="0" applyNumberFormat="1" applyFont="1" applyFill="1" applyBorder="1" applyAlignment="1">
      <alignment/>
    </xf>
    <xf numFmtId="3" fontId="5" fillId="8" borderId="11" xfId="0" applyNumberFormat="1" applyFont="1" applyFill="1" applyBorder="1" applyAlignment="1">
      <alignment/>
    </xf>
    <xf numFmtId="3" fontId="4" fillId="8" borderId="7" xfId="0" applyNumberFormat="1" applyFont="1" applyFill="1" applyBorder="1" applyAlignment="1">
      <alignment/>
    </xf>
    <xf numFmtId="3" fontId="4" fillId="8" borderId="10" xfId="0" applyNumberFormat="1" applyFont="1" applyFill="1" applyBorder="1" applyAlignment="1">
      <alignment/>
    </xf>
    <xf numFmtId="3" fontId="4" fillId="0" borderId="43" xfId="0" applyNumberFormat="1" applyFont="1" applyFill="1" applyBorder="1" applyAlignment="1" applyProtection="1">
      <alignment/>
      <protection locked="0"/>
    </xf>
    <xf numFmtId="3" fontId="4" fillId="0" borderId="44" xfId="0" applyNumberFormat="1" applyFont="1" applyFill="1" applyBorder="1" applyAlignment="1" applyProtection="1">
      <alignment/>
      <protection locked="0"/>
    </xf>
    <xf numFmtId="3" fontId="13" fillId="0" borderId="45" xfId="0" applyNumberFormat="1" applyFont="1" applyFill="1" applyBorder="1" applyAlignment="1" applyProtection="1">
      <alignment/>
      <protection locked="0"/>
    </xf>
    <xf numFmtId="3" fontId="13" fillId="0" borderId="15" xfId="0" applyNumberFormat="1" applyFont="1" applyFill="1" applyBorder="1" applyAlignment="1" applyProtection="1">
      <alignment/>
      <protection locked="0"/>
    </xf>
    <xf numFmtId="3" fontId="4" fillId="0" borderId="22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Border="1" applyAlignment="1" applyProtection="1">
      <alignment/>
      <protection locked="0"/>
    </xf>
    <xf numFmtId="0" fontId="5" fillId="0" borderId="9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/>
    </xf>
    <xf numFmtId="0" fontId="4" fillId="7" borderId="16" xfId="0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0" fontId="4" fillId="7" borderId="32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19" applyFont="1" applyFill="1" applyBorder="1" applyAlignment="1">
      <alignment horizontal="center"/>
    </xf>
    <xf numFmtId="0" fontId="2" fillId="0" borderId="0" xfId="19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2" xfId="20" applyBorder="1" applyAlignment="1">
      <alignment horizontal="center" wrapText="1"/>
      <protection/>
    </xf>
    <xf numFmtId="0" fontId="4" fillId="0" borderId="4" xfId="20" applyBorder="1" applyAlignment="1">
      <alignment horizontal="center" wrapText="1"/>
      <protection/>
    </xf>
    <xf numFmtId="0" fontId="4" fillId="0" borderId="5" xfId="20" applyBorder="1" applyAlignment="1">
      <alignment horizontal="center" wrapText="1"/>
      <protection/>
    </xf>
    <xf numFmtId="0" fontId="4" fillId="0" borderId="2" xfId="20" applyBorder="1" applyAlignment="1">
      <alignment/>
      <protection/>
    </xf>
    <xf numFmtId="0" fontId="4" fillId="0" borderId="1" xfId="20" applyBorder="1" applyAlignment="1">
      <alignment/>
      <protection/>
    </xf>
    <xf numFmtId="0" fontId="11" fillId="0" borderId="0" xfId="20" applyFont="1" applyAlignment="1">
      <alignment wrapText="1"/>
      <protection/>
    </xf>
    <xf numFmtId="0" fontId="11" fillId="0" borderId="0" xfId="20" applyFont="1" applyAlignment="1">
      <alignment/>
      <protection/>
    </xf>
    <xf numFmtId="0" fontId="3" fillId="3" borderId="0" xfId="20" applyFont="1" applyFill="1" applyAlignment="1">
      <alignment wrapText="1"/>
      <protection/>
    </xf>
    <xf numFmtId="0" fontId="0" fillId="3" borderId="0" xfId="20" applyFont="1" applyFill="1" applyAlignment="1">
      <alignment/>
      <protection/>
    </xf>
    <xf numFmtId="0" fontId="3" fillId="5" borderId="0" xfId="20" applyFont="1" applyFill="1" applyAlignment="1">
      <alignment wrapText="1"/>
      <protection/>
    </xf>
    <xf numFmtId="0" fontId="0" fillId="5" borderId="0" xfId="20" applyFont="1" applyFill="1" applyAlignment="1">
      <alignment/>
      <protection/>
    </xf>
  </cellXfs>
  <cellStyles count="9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Normal_Skabeloner til prognosecirkulære 2009" xfId="20"/>
    <cellStyle name="Percent" xfId="21"/>
    <cellStyle name="Currency" xfId="22"/>
  </cellStyles>
  <dxfs count="2">
    <dxf>
      <font>
        <color rgb="FFCCFFCC"/>
      </font>
      <fill>
        <patternFill>
          <bgColor rgb="FFCCFFCC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13</xdr:row>
      <xdr:rowOff>57150</xdr:rowOff>
    </xdr:from>
    <xdr:to>
      <xdr:col>3</xdr:col>
      <xdr:colOff>1552575</xdr:colOff>
      <xdr:row>21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2219325"/>
          <a:ext cx="490537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Typiske låneberettigede udgifter i Københavns Kommune omfatter blandt andet:
- energibesparende foranstaltninger, deriblandt også driftsudgifter til f.eks.                               Elsparepærer.
- anlæg, der producerer el eller varme af vedvarende energi.
- byfornyelse mv.
- divers boligpolitiske formål.
Listen er ikke udtømmende, og der henvises derfor til Lånebekendtgørelsen, § 2.</a:t>
          </a:r>
        </a:p>
      </xdr:txBody>
    </xdr:sp>
    <xdr:clientData/>
  </xdr:twoCellAnchor>
  <xdr:twoCellAnchor>
    <xdr:from>
      <xdr:col>0</xdr:col>
      <xdr:colOff>409575</xdr:colOff>
      <xdr:row>13</xdr:row>
      <xdr:rowOff>57150</xdr:rowOff>
    </xdr:from>
    <xdr:to>
      <xdr:col>3</xdr:col>
      <xdr:colOff>1552575</xdr:colOff>
      <xdr:row>21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09575" y="2219325"/>
          <a:ext cx="490537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Typiske låneberettigede udgifter i Københavns Kommune omfatter blandt andet:
- energibesparende foranstaltninger, deriblandt også driftsudgifter til f.eks.                               Elsparepærer.
- anlæg, der producerer el eller varme af vedvarende energi.
- byfornyelse mv.
- diverse boligpolitiske formål.
Listen er ikke udtømmende, og der henvises derfor til Lånebekendtgørelsen, § 2.
https://www.retsinformation.dk/Forms/R0710.aspx?id=122028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19.8515625" style="0" bestFit="1" customWidth="1"/>
  </cols>
  <sheetData>
    <row r="1" spans="1:5" ht="12.75">
      <c r="A1" s="178" t="s">
        <v>86</v>
      </c>
      <c r="C1" s="133"/>
      <c r="D1" s="180"/>
      <c r="E1" s="181"/>
    </row>
    <row r="2" ht="13.5" thickBot="1">
      <c r="A2" s="179"/>
    </row>
    <row r="3" spans="1:16" ht="12.75">
      <c r="A3" s="134"/>
      <c r="B3" s="174" t="s">
        <v>87</v>
      </c>
      <c r="C3" s="175"/>
      <c r="D3" s="176"/>
      <c r="E3" s="174" t="s">
        <v>88</v>
      </c>
      <c r="F3" s="175"/>
      <c r="G3" s="176"/>
      <c r="H3" s="174" t="s">
        <v>0</v>
      </c>
      <c r="I3" s="175"/>
      <c r="J3" s="176"/>
      <c r="K3" s="174" t="s">
        <v>1</v>
      </c>
      <c r="L3" s="175"/>
      <c r="M3" s="177"/>
      <c r="N3" s="174" t="s">
        <v>2</v>
      </c>
      <c r="O3" s="175"/>
      <c r="P3" s="176"/>
    </row>
    <row r="4" spans="1:16" ht="13.5" thickBot="1">
      <c r="A4" s="135"/>
      <c r="B4" s="136" t="s">
        <v>3</v>
      </c>
      <c r="C4" s="137" t="s">
        <v>4</v>
      </c>
      <c r="D4" s="138" t="s">
        <v>5</v>
      </c>
      <c r="E4" s="136" t="s">
        <v>3</v>
      </c>
      <c r="F4" s="137" t="s">
        <v>4</v>
      </c>
      <c r="G4" s="138" t="s">
        <v>5</v>
      </c>
      <c r="H4" s="136" t="s">
        <v>3</v>
      </c>
      <c r="I4" s="137" t="s">
        <v>4</v>
      </c>
      <c r="J4" s="138" t="s">
        <v>5</v>
      </c>
      <c r="K4" s="136" t="s">
        <v>3</v>
      </c>
      <c r="L4" s="137" t="s">
        <v>4</v>
      </c>
      <c r="M4" s="139" t="s">
        <v>5</v>
      </c>
      <c r="N4" s="136" t="s">
        <v>3</v>
      </c>
      <c r="O4" s="137" t="s">
        <v>4</v>
      </c>
      <c r="P4" s="138" t="s">
        <v>5</v>
      </c>
    </row>
    <row r="5" spans="1:16" ht="12.75">
      <c r="A5" s="140" t="s">
        <v>6</v>
      </c>
      <c r="B5" s="141">
        <f aca="true" t="shared" si="0" ref="B5:P5">B6</f>
        <v>8011</v>
      </c>
      <c r="C5" s="141">
        <f t="shared" si="0"/>
        <v>0</v>
      </c>
      <c r="D5" s="141">
        <f t="shared" si="0"/>
        <v>8011</v>
      </c>
      <c r="E5" s="141">
        <f>E6</f>
        <v>0</v>
      </c>
      <c r="F5" s="141">
        <f>F6</f>
        <v>0</v>
      </c>
      <c r="G5" s="141">
        <f t="shared" si="0"/>
        <v>0</v>
      </c>
      <c r="H5" s="141">
        <f t="shared" si="0"/>
        <v>8011</v>
      </c>
      <c r="I5" s="141">
        <f t="shared" si="0"/>
        <v>0</v>
      </c>
      <c r="J5" s="141">
        <f t="shared" si="0"/>
        <v>8011</v>
      </c>
      <c r="K5" s="141">
        <f>K6</f>
        <v>8011</v>
      </c>
      <c r="L5" s="141">
        <f>L6</f>
        <v>0</v>
      </c>
      <c r="M5" s="142">
        <f t="shared" si="0"/>
        <v>8011</v>
      </c>
      <c r="N5" s="141">
        <f t="shared" si="0"/>
        <v>0</v>
      </c>
      <c r="O5" s="141">
        <f t="shared" si="0"/>
        <v>0</v>
      </c>
      <c r="P5" s="143">
        <f t="shared" si="0"/>
        <v>0</v>
      </c>
    </row>
    <row r="6" spans="1:16" ht="12.75">
      <c r="A6" s="144" t="s">
        <v>86</v>
      </c>
      <c r="B6" s="145">
        <f>+B7</f>
        <v>8011</v>
      </c>
      <c r="C6" s="145">
        <f>+C7</f>
        <v>0</v>
      </c>
      <c r="D6" s="145">
        <f>B6-C6</f>
        <v>8011</v>
      </c>
      <c r="E6" s="163">
        <f>+E7</f>
        <v>0</v>
      </c>
      <c r="F6" s="164">
        <f>+F7</f>
        <v>0</v>
      </c>
      <c r="G6" s="145">
        <f>E6-F6</f>
        <v>0</v>
      </c>
      <c r="H6" s="145">
        <f>B6+E6</f>
        <v>8011</v>
      </c>
      <c r="I6" s="145">
        <f>C6+F6</f>
        <v>0</v>
      </c>
      <c r="J6" s="145">
        <f>H6-I6</f>
        <v>8011</v>
      </c>
      <c r="K6" s="168">
        <v>8011</v>
      </c>
      <c r="L6" s="168">
        <f>+L7</f>
        <v>0</v>
      </c>
      <c r="M6" s="146">
        <f>J6-P6</f>
        <v>8011</v>
      </c>
      <c r="N6" s="145">
        <f>+H6-K6</f>
        <v>0</v>
      </c>
      <c r="O6" s="145">
        <f>+L6-I6</f>
        <v>0</v>
      </c>
      <c r="P6" s="147">
        <f>+N6+O6</f>
        <v>0</v>
      </c>
    </row>
    <row r="7" spans="1:16" ht="12.75">
      <c r="A7" s="148" t="s">
        <v>89</v>
      </c>
      <c r="B7" s="149">
        <v>8011</v>
      </c>
      <c r="C7" s="149">
        <v>0</v>
      </c>
      <c r="D7" s="149">
        <f>B7-C7</f>
        <v>8011</v>
      </c>
      <c r="E7" s="165"/>
      <c r="F7" s="166"/>
      <c r="G7" s="149">
        <f>E7-F7</f>
        <v>0</v>
      </c>
      <c r="H7" s="149">
        <f>B7+E7</f>
        <v>8011</v>
      </c>
      <c r="I7" s="149">
        <f>C7+F7</f>
        <v>0</v>
      </c>
      <c r="J7" s="149">
        <f>H7-I7</f>
        <v>8011</v>
      </c>
      <c r="K7" s="169">
        <v>8011</v>
      </c>
      <c r="L7" s="169"/>
      <c r="M7" s="150">
        <f>J7-P7</f>
        <v>8011</v>
      </c>
      <c r="N7" s="149">
        <f>+H7-K7</f>
        <v>0</v>
      </c>
      <c r="O7" s="149">
        <f>+L7-I7</f>
        <v>0</v>
      </c>
      <c r="P7" s="151">
        <f>+N7+O7</f>
        <v>0</v>
      </c>
    </row>
    <row r="8" spans="1:16" ht="12.75">
      <c r="A8" s="152" t="s">
        <v>90</v>
      </c>
      <c r="B8" s="153">
        <f aca="true" t="shared" si="1" ref="B8:P8">B9</f>
        <v>0</v>
      </c>
      <c r="C8" s="153">
        <f t="shared" si="1"/>
        <v>0</v>
      </c>
      <c r="D8" s="153">
        <f t="shared" si="1"/>
        <v>0</v>
      </c>
      <c r="E8" s="153">
        <f>E9</f>
        <v>0</v>
      </c>
      <c r="F8" s="153">
        <f t="shared" si="1"/>
        <v>0</v>
      </c>
      <c r="G8" s="153">
        <f t="shared" si="1"/>
        <v>0</v>
      </c>
      <c r="H8" s="153">
        <f t="shared" si="1"/>
        <v>0</v>
      </c>
      <c r="I8" s="153">
        <f t="shared" si="1"/>
        <v>0</v>
      </c>
      <c r="J8" s="153">
        <f t="shared" si="1"/>
        <v>0</v>
      </c>
      <c r="K8" s="153">
        <f t="shared" si="1"/>
        <v>0</v>
      </c>
      <c r="L8" s="153">
        <f t="shared" si="1"/>
        <v>294</v>
      </c>
      <c r="M8" s="153">
        <f t="shared" si="1"/>
        <v>-294</v>
      </c>
      <c r="N8" s="153">
        <f t="shared" si="1"/>
        <v>0</v>
      </c>
      <c r="O8" s="153">
        <f t="shared" si="1"/>
        <v>294</v>
      </c>
      <c r="P8" s="154">
        <f t="shared" si="1"/>
        <v>294</v>
      </c>
    </row>
    <row r="9" spans="1:16" ht="13.5" thickBot="1">
      <c r="A9" s="144" t="s">
        <v>90</v>
      </c>
      <c r="B9" s="145">
        <v>0</v>
      </c>
      <c r="C9" s="145">
        <v>0</v>
      </c>
      <c r="D9" s="145">
        <f>B9-C9</f>
        <v>0</v>
      </c>
      <c r="E9" s="163"/>
      <c r="F9" s="167"/>
      <c r="G9" s="155">
        <f>E9-F9</f>
        <v>0</v>
      </c>
      <c r="H9" s="145">
        <f>B9+E9</f>
        <v>0</v>
      </c>
      <c r="I9" s="145">
        <f>C9+F9</f>
        <v>0</v>
      </c>
      <c r="J9" s="145">
        <f>H9-I9</f>
        <v>0</v>
      </c>
      <c r="K9" s="168"/>
      <c r="L9" s="168">
        <v>294</v>
      </c>
      <c r="M9" s="146">
        <f>J9-P9</f>
        <v>-294</v>
      </c>
      <c r="N9" s="156">
        <f>+H9-K9</f>
        <v>0</v>
      </c>
      <c r="O9" s="156">
        <f>+L9-I9</f>
        <v>294</v>
      </c>
      <c r="P9" s="157">
        <f>+N9+O9</f>
        <v>294</v>
      </c>
    </row>
    <row r="10" spans="1:16" ht="13.5" thickBot="1">
      <c r="A10" s="158" t="s">
        <v>91</v>
      </c>
      <c r="B10" s="159">
        <f>+B8+B5</f>
        <v>8011</v>
      </c>
      <c r="C10" s="159">
        <v>0</v>
      </c>
      <c r="D10" s="159">
        <f>B10-C10</f>
        <v>8011</v>
      </c>
      <c r="E10" s="159">
        <f>+E8+E5</f>
        <v>0</v>
      </c>
      <c r="F10" s="159">
        <f>+F8+F5</f>
        <v>0</v>
      </c>
      <c r="G10" s="159">
        <f>E10-F10</f>
        <v>0</v>
      </c>
      <c r="H10" s="159">
        <f>B10+E10</f>
        <v>8011</v>
      </c>
      <c r="I10" s="159">
        <f>C10+F10</f>
        <v>0</v>
      </c>
      <c r="J10" s="159">
        <f>H10-I10</f>
        <v>8011</v>
      </c>
      <c r="K10" s="159">
        <f>H10-N10</f>
        <v>8011</v>
      </c>
      <c r="L10" s="159">
        <f>+I10+O10</f>
        <v>294</v>
      </c>
      <c r="M10" s="159">
        <f>+K10-L10</f>
        <v>7717</v>
      </c>
      <c r="N10" s="159">
        <f>+N8+N5</f>
        <v>0</v>
      </c>
      <c r="O10" s="159">
        <f>+O8+O5</f>
        <v>294</v>
      </c>
      <c r="P10" s="160">
        <f>N10+O10</f>
        <v>294</v>
      </c>
    </row>
    <row r="11" spans="1:16" ht="13.5" thickBot="1">
      <c r="A11" s="135"/>
      <c r="B11" s="161"/>
      <c r="C11" s="161">
        <f aca="true" t="shared" si="2" ref="C11:O11">C10-(C5+C8)</f>
        <v>0</v>
      </c>
      <c r="D11" s="161">
        <f t="shared" si="2"/>
        <v>0</v>
      </c>
      <c r="E11" s="161">
        <f t="shared" si="2"/>
        <v>0</v>
      </c>
      <c r="F11" s="161">
        <f t="shared" si="2"/>
        <v>0</v>
      </c>
      <c r="G11" s="161">
        <f t="shared" si="2"/>
        <v>0</v>
      </c>
      <c r="H11" s="161">
        <f t="shared" si="2"/>
        <v>0</v>
      </c>
      <c r="I11" s="161">
        <f t="shared" si="2"/>
        <v>0</v>
      </c>
      <c r="J11" s="161">
        <f t="shared" si="2"/>
        <v>0</v>
      </c>
      <c r="K11" s="161">
        <f t="shared" si="2"/>
        <v>0</v>
      </c>
      <c r="L11" s="161">
        <f t="shared" si="2"/>
        <v>0</v>
      </c>
      <c r="M11" s="161">
        <f t="shared" si="2"/>
        <v>0</v>
      </c>
      <c r="N11" s="162">
        <f t="shared" si="2"/>
        <v>0</v>
      </c>
      <c r="O11" s="162">
        <f t="shared" si="2"/>
        <v>0</v>
      </c>
      <c r="P11" s="161">
        <f>P10-(P5+P8)</f>
        <v>0</v>
      </c>
    </row>
  </sheetData>
  <sheetProtection password="CDFB" sheet="1" objects="1" scenarios="1"/>
  <mergeCells count="7">
    <mergeCell ref="H3:J3"/>
    <mergeCell ref="K3:M3"/>
    <mergeCell ref="N3:P3"/>
    <mergeCell ref="A1:A2"/>
    <mergeCell ref="D1:E1"/>
    <mergeCell ref="B3:D3"/>
    <mergeCell ref="E3:G3"/>
  </mergeCells>
  <conditionalFormatting sqref="B11:P11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3">
      <selection activeCell="J8" sqref="J8"/>
    </sheetView>
  </sheetViews>
  <sheetFormatPr defaultColWidth="9.140625" defaultRowHeight="12.75"/>
  <cols>
    <col min="1" max="1" width="43.00390625" style="3" bestFit="1" customWidth="1"/>
    <col min="2" max="10" width="8.421875" style="3" customWidth="1"/>
    <col min="11" max="11" width="14.00390625" style="3" bestFit="1" customWidth="1"/>
    <col min="12" max="12" width="9.28125" style="3" bestFit="1" customWidth="1"/>
    <col min="13" max="16384" width="8.00390625" style="3" customWidth="1"/>
  </cols>
  <sheetData>
    <row r="1" spans="1:10" ht="13.5">
      <c r="A1" s="115" t="s">
        <v>8</v>
      </c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 s="178" t="s">
        <v>86</v>
      </c>
      <c r="B3"/>
      <c r="C3"/>
      <c r="D3"/>
      <c r="E3"/>
      <c r="F3"/>
      <c r="G3"/>
      <c r="H3"/>
      <c r="I3"/>
      <c r="J3"/>
    </row>
    <row r="4" spans="1:10" ht="13.5" thickBot="1">
      <c r="A4" s="179"/>
      <c r="B4"/>
      <c r="C4"/>
      <c r="D4"/>
      <c r="E4"/>
      <c r="F4"/>
      <c r="G4"/>
      <c r="H4"/>
      <c r="I4"/>
      <c r="J4"/>
    </row>
    <row r="5" spans="1:10" ht="12.75" customHeight="1">
      <c r="A5" s="116"/>
      <c r="B5" s="182" t="s">
        <v>9</v>
      </c>
      <c r="C5" s="183"/>
      <c r="D5" s="183"/>
      <c r="E5" s="182" t="s">
        <v>10</v>
      </c>
      <c r="F5" s="183"/>
      <c r="G5" s="183"/>
      <c r="H5" s="182" t="s">
        <v>1</v>
      </c>
      <c r="I5" s="183"/>
      <c r="J5" s="184"/>
    </row>
    <row r="6" spans="1:10" ht="13.5" thickBot="1">
      <c r="A6" s="1"/>
      <c r="B6" s="117" t="s">
        <v>3</v>
      </c>
      <c r="C6" s="118" t="s">
        <v>4</v>
      </c>
      <c r="D6" s="118" t="s">
        <v>5</v>
      </c>
      <c r="E6" s="117" t="s">
        <v>3</v>
      </c>
      <c r="F6" s="118" t="s">
        <v>4</v>
      </c>
      <c r="G6" s="118" t="s">
        <v>5</v>
      </c>
      <c r="H6" s="117" t="s">
        <v>3</v>
      </c>
      <c r="I6" s="118" t="s">
        <v>4</v>
      </c>
      <c r="J6" s="119" t="s">
        <v>5</v>
      </c>
    </row>
    <row r="7" spans="1:10" ht="12.75">
      <c r="A7" s="116" t="s">
        <v>11</v>
      </c>
      <c r="B7" s="120">
        <v>8011</v>
      </c>
      <c r="C7" s="121"/>
      <c r="D7" s="122">
        <f>B7-C7</f>
        <v>8011</v>
      </c>
      <c r="E7" s="121">
        <v>8011</v>
      </c>
      <c r="F7" s="121"/>
      <c r="G7" s="121">
        <f>E7-F7</f>
        <v>8011</v>
      </c>
      <c r="H7" s="120">
        <v>8011</v>
      </c>
      <c r="I7" s="121"/>
      <c r="J7" s="122">
        <f>H7-I7</f>
        <v>8011</v>
      </c>
    </row>
    <row r="8" spans="1:10" ht="12.75">
      <c r="A8" s="1" t="s">
        <v>12</v>
      </c>
      <c r="B8" s="123"/>
      <c r="C8" s="124"/>
      <c r="D8" s="125">
        <f>B8-C8</f>
        <v>0</v>
      </c>
      <c r="E8" s="124"/>
      <c r="F8" s="124"/>
      <c r="G8" s="125">
        <f aca="true" t="shared" si="0" ref="G8:G31">E8-F8</f>
        <v>0</v>
      </c>
      <c r="H8" s="123"/>
      <c r="I8" s="124"/>
      <c r="J8" s="125">
        <f aca="true" t="shared" si="1" ref="J8:J31">H8-I8</f>
        <v>0</v>
      </c>
    </row>
    <row r="9" spans="1:10" ht="12.75">
      <c r="A9" s="1" t="s">
        <v>13</v>
      </c>
      <c r="B9" s="123"/>
      <c r="C9" s="124"/>
      <c r="D9" s="125">
        <f aca="true" t="shared" si="2" ref="D9:D31">B9-C9</f>
        <v>0</v>
      </c>
      <c r="E9" s="124"/>
      <c r="F9" s="124"/>
      <c r="G9" s="125">
        <f t="shared" si="0"/>
        <v>0</v>
      </c>
      <c r="H9" s="123"/>
      <c r="I9" s="124"/>
      <c r="J9" s="125">
        <f t="shared" si="1"/>
        <v>0</v>
      </c>
    </row>
    <row r="10" spans="1:10" ht="12.75">
      <c r="A10" s="1"/>
      <c r="B10" s="123"/>
      <c r="C10" s="124"/>
      <c r="D10" s="125"/>
      <c r="E10" s="124"/>
      <c r="F10" s="124"/>
      <c r="G10" s="125"/>
      <c r="H10" s="123"/>
      <c r="I10" s="124"/>
      <c r="J10" s="125"/>
    </row>
    <row r="11" spans="1:10" ht="12.75">
      <c r="A11" s="1" t="s">
        <v>14</v>
      </c>
      <c r="B11" s="123"/>
      <c r="C11" s="124"/>
      <c r="D11" s="125">
        <f t="shared" si="2"/>
        <v>0</v>
      </c>
      <c r="E11" s="124"/>
      <c r="F11" s="124"/>
      <c r="G11" s="125">
        <f t="shared" si="0"/>
        <v>0</v>
      </c>
      <c r="H11" s="123"/>
      <c r="I11" s="124"/>
      <c r="J11" s="125">
        <f t="shared" si="1"/>
        <v>0</v>
      </c>
    </row>
    <row r="12" spans="1:10" ht="12.75">
      <c r="A12" s="1" t="s">
        <v>15</v>
      </c>
      <c r="B12" s="123"/>
      <c r="C12" s="124"/>
      <c r="D12" s="125">
        <f t="shared" si="2"/>
        <v>0</v>
      </c>
      <c r="E12" s="124"/>
      <c r="F12" s="124"/>
      <c r="G12" s="124">
        <f t="shared" si="0"/>
        <v>0</v>
      </c>
      <c r="H12" s="123"/>
      <c r="I12" s="124"/>
      <c r="J12" s="125">
        <f t="shared" si="1"/>
        <v>0</v>
      </c>
    </row>
    <row r="13" spans="1:10" ht="12.75">
      <c r="A13" s="1" t="s">
        <v>16</v>
      </c>
      <c r="B13" s="123"/>
      <c r="C13" s="124"/>
      <c r="D13" s="125">
        <f t="shared" si="2"/>
        <v>0</v>
      </c>
      <c r="E13" s="124"/>
      <c r="F13" s="124"/>
      <c r="G13" s="125">
        <f t="shared" si="0"/>
        <v>0</v>
      </c>
      <c r="H13" s="123"/>
      <c r="I13" s="124"/>
      <c r="J13" s="125">
        <f t="shared" si="1"/>
        <v>0</v>
      </c>
    </row>
    <row r="14" spans="1:10" ht="12.75">
      <c r="A14" s="1" t="s">
        <v>17</v>
      </c>
      <c r="B14" s="123"/>
      <c r="C14" s="124"/>
      <c r="D14" s="125">
        <f t="shared" si="2"/>
        <v>0</v>
      </c>
      <c r="E14" s="124"/>
      <c r="F14" s="124"/>
      <c r="G14" s="125">
        <f t="shared" si="0"/>
        <v>0</v>
      </c>
      <c r="H14" s="123"/>
      <c r="I14" s="124"/>
      <c r="J14" s="125">
        <f t="shared" si="1"/>
        <v>0</v>
      </c>
    </row>
    <row r="15" spans="1:10" ht="12.75">
      <c r="A15" s="1" t="s">
        <v>18</v>
      </c>
      <c r="B15" s="123"/>
      <c r="C15" s="124"/>
      <c r="D15" s="125">
        <f t="shared" si="2"/>
        <v>0</v>
      </c>
      <c r="E15" s="124"/>
      <c r="F15" s="124"/>
      <c r="G15" s="125">
        <f t="shared" si="0"/>
        <v>0</v>
      </c>
      <c r="H15" s="123"/>
      <c r="I15" s="124"/>
      <c r="J15" s="125">
        <f t="shared" si="1"/>
        <v>0</v>
      </c>
    </row>
    <row r="16" spans="1:10" ht="12.75">
      <c r="A16" s="1" t="s">
        <v>19</v>
      </c>
      <c r="B16" s="123"/>
      <c r="C16" s="124"/>
      <c r="D16" s="125">
        <f t="shared" si="2"/>
        <v>0</v>
      </c>
      <c r="E16" s="124"/>
      <c r="F16" s="124"/>
      <c r="G16" s="124">
        <f t="shared" si="0"/>
        <v>0</v>
      </c>
      <c r="H16" s="123"/>
      <c r="I16" s="124"/>
      <c r="J16" s="125">
        <f t="shared" si="1"/>
        <v>0</v>
      </c>
    </row>
    <row r="17" spans="1:10" ht="12.75">
      <c r="A17" s="1" t="s">
        <v>20</v>
      </c>
      <c r="B17" s="123"/>
      <c r="C17" s="124"/>
      <c r="D17" s="125">
        <f t="shared" si="2"/>
        <v>0</v>
      </c>
      <c r="E17" s="124"/>
      <c r="F17" s="124"/>
      <c r="G17" s="125">
        <f t="shared" si="0"/>
        <v>0</v>
      </c>
      <c r="H17" s="123"/>
      <c r="I17" s="124"/>
      <c r="J17" s="125">
        <f t="shared" si="1"/>
        <v>0</v>
      </c>
    </row>
    <row r="18" spans="1:10" ht="12.75">
      <c r="A18" s="1" t="s">
        <v>21</v>
      </c>
      <c r="B18" s="123"/>
      <c r="C18" s="124"/>
      <c r="D18" s="125">
        <f t="shared" si="2"/>
        <v>0</v>
      </c>
      <c r="E18" s="124"/>
      <c r="F18" s="124"/>
      <c r="G18" s="125">
        <f t="shared" si="0"/>
        <v>0</v>
      </c>
      <c r="H18" s="123"/>
      <c r="I18" s="124"/>
      <c r="J18" s="125">
        <f t="shared" si="1"/>
        <v>0</v>
      </c>
    </row>
    <row r="19" spans="1:10" ht="12.75">
      <c r="A19" s="1" t="s">
        <v>22</v>
      </c>
      <c r="B19" s="123"/>
      <c r="C19" s="124"/>
      <c r="D19" s="125">
        <f t="shared" si="2"/>
        <v>0</v>
      </c>
      <c r="E19" s="124"/>
      <c r="F19" s="124"/>
      <c r="G19" s="125">
        <f t="shared" si="0"/>
        <v>0</v>
      </c>
      <c r="H19" s="123"/>
      <c r="I19" s="124"/>
      <c r="J19" s="125">
        <f t="shared" si="1"/>
        <v>0</v>
      </c>
    </row>
    <row r="20" spans="1:10" ht="12.75">
      <c r="A20" s="1" t="s">
        <v>23</v>
      </c>
      <c r="B20" s="123"/>
      <c r="C20" s="124"/>
      <c r="D20" s="125">
        <f t="shared" si="2"/>
        <v>0</v>
      </c>
      <c r="E20" s="124"/>
      <c r="F20" s="124"/>
      <c r="G20" s="125">
        <f t="shared" si="0"/>
        <v>0</v>
      </c>
      <c r="H20" s="123"/>
      <c r="I20" s="124"/>
      <c r="J20" s="125">
        <f t="shared" si="1"/>
        <v>0</v>
      </c>
    </row>
    <row r="21" spans="1:10" ht="12.75">
      <c r="A21" s="1" t="s">
        <v>24</v>
      </c>
      <c r="B21" s="123"/>
      <c r="C21" s="124"/>
      <c r="D21" s="125">
        <f t="shared" si="2"/>
        <v>0</v>
      </c>
      <c r="E21" s="124"/>
      <c r="F21" s="124"/>
      <c r="G21" s="125">
        <f t="shared" si="0"/>
        <v>0</v>
      </c>
      <c r="H21" s="123"/>
      <c r="I21" s="124"/>
      <c r="J21" s="125">
        <f t="shared" si="1"/>
        <v>0</v>
      </c>
    </row>
    <row r="22" spans="1:10" ht="12.75">
      <c r="A22" s="1" t="s">
        <v>25</v>
      </c>
      <c r="B22" s="123"/>
      <c r="C22" s="124"/>
      <c r="D22" s="125">
        <f t="shared" si="2"/>
        <v>0</v>
      </c>
      <c r="E22" s="124"/>
      <c r="F22" s="124"/>
      <c r="G22" s="125">
        <f t="shared" si="0"/>
        <v>0</v>
      </c>
      <c r="H22" s="123"/>
      <c r="I22" s="124"/>
      <c r="J22" s="125">
        <f t="shared" si="1"/>
        <v>0</v>
      </c>
    </row>
    <row r="23" spans="1:10" ht="12.75">
      <c r="A23" s="1" t="s">
        <v>26</v>
      </c>
      <c r="B23" s="123"/>
      <c r="C23" s="124"/>
      <c r="D23" s="125">
        <f t="shared" si="2"/>
        <v>0</v>
      </c>
      <c r="E23" s="124"/>
      <c r="F23" s="124"/>
      <c r="G23" s="125">
        <f t="shared" si="0"/>
        <v>0</v>
      </c>
      <c r="H23" s="123"/>
      <c r="I23" s="124"/>
      <c r="J23" s="125">
        <f t="shared" si="1"/>
        <v>0</v>
      </c>
    </row>
    <row r="24" spans="1:10" ht="12.75">
      <c r="A24" s="1" t="s">
        <v>27</v>
      </c>
      <c r="B24" s="123"/>
      <c r="C24" s="124"/>
      <c r="D24" s="125">
        <f t="shared" si="2"/>
        <v>0</v>
      </c>
      <c r="E24" s="124"/>
      <c r="F24" s="124"/>
      <c r="G24" s="125">
        <f t="shared" si="0"/>
        <v>0</v>
      </c>
      <c r="H24" s="123"/>
      <c r="I24" s="124"/>
      <c r="J24" s="125">
        <f t="shared" si="1"/>
        <v>0</v>
      </c>
    </row>
    <row r="25" spans="1:10" ht="12.75">
      <c r="A25" s="1" t="s">
        <v>28</v>
      </c>
      <c r="B25" s="123"/>
      <c r="C25" s="124"/>
      <c r="D25" s="125">
        <f t="shared" si="2"/>
        <v>0</v>
      </c>
      <c r="E25" s="124"/>
      <c r="F25" s="124"/>
      <c r="G25" s="125">
        <f t="shared" si="0"/>
        <v>0</v>
      </c>
      <c r="H25" s="123"/>
      <c r="I25" s="124"/>
      <c r="J25" s="125">
        <f t="shared" si="1"/>
        <v>0</v>
      </c>
    </row>
    <row r="26" spans="1:10" ht="12.75">
      <c r="A26" s="1" t="s">
        <v>29</v>
      </c>
      <c r="B26" s="123"/>
      <c r="C26" s="124"/>
      <c r="D26" s="125">
        <f t="shared" si="2"/>
        <v>0</v>
      </c>
      <c r="E26" s="124"/>
      <c r="F26" s="124"/>
      <c r="G26" s="125">
        <f t="shared" si="0"/>
        <v>0</v>
      </c>
      <c r="H26" s="123"/>
      <c r="I26" s="124"/>
      <c r="J26" s="125">
        <f t="shared" si="1"/>
        <v>0</v>
      </c>
    </row>
    <row r="27" spans="1:10" ht="12.75">
      <c r="A27" s="1" t="s">
        <v>30</v>
      </c>
      <c r="B27" s="123"/>
      <c r="C27" s="124"/>
      <c r="D27" s="125">
        <f t="shared" si="2"/>
        <v>0</v>
      </c>
      <c r="E27" s="124"/>
      <c r="F27" s="124"/>
      <c r="G27" s="125">
        <f t="shared" si="0"/>
        <v>0</v>
      </c>
      <c r="H27" s="123"/>
      <c r="I27" s="124"/>
      <c r="J27" s="125">
        <f t="shared" si="1"/>
        <v>0</v>
      </c>
    </row>
    <row r="28" spans="1:10" ht="12.75">
      <c r="A28" s="1" t="s">
        <v>31</v>
      </c>
      <c r="B28" s="123"/>
      <c r="C28" s="124"/>
      <c r="D28" s="125">
        <f t="shared" si="2"/>
        <v>0</v>
      </c>
      <c r="E28" s="124"/>
      <c r="F28" s="124"/>
      <c r="G28" s="125">
        <f t="shared" si="0"/>
        <v>0</v>
      </c>
      <c r="H28" s="123"/>
      <c r="I28" s="124"/>
      <c r="J28" s="125">
        <f t="shared" si="1"/>
        <v>0</v>
      </c>
    </row>
    <row r="29" spans="1:10" ht="12.75">
      <c r="A29" s="1" t="s">
        <v>95</v>
      </c>
      <c r="B29" s="123"/>
      <c r="C29" s="124"/>
      <c r="D29" s="125">
        <f>B29-C29</f>
        <v>0</v>
      </c>
      <c r="E29" s="124"/>
      <c r="F29" s="124"/>
      <c r="G29" s="125">
        <f>E29-F29</f>
        <v>0</v>
      </c>
      <c r="H29" s="123"/>
      <c r="I29" s="124"/>
      <c r="J29" s="125">
        <f>H29-I29</f>
        <v>0</v>
      </c>
    </row>
    <row r="30" spans="1:10" ht="13.5" thickBot="1">
      <c r="A30" s="1" t="s">
        <v>32</v>
      </c>
      <c r="B30" s="123"/>
      <c r="C30" s="124"/>
      <c r="D30" s="125">
        <f t="shared" si="2"/>
        <v>0</v>
      </c>
      <c r="E30" s="124"/>
      <c r="F30" s="124"/>
      <c r="G30" s="124">
        <f t="shared" si="0"/>
        <v>0</v>
      </c>
      <c r="H30" s="123"/>
      <c r="I30" s="124"/>
      <c r="J30" s="125">
        <f t="shared" si="1"/>
        <v>0</v>
      </c>
    </row>
    <row r="31" spans="1:12" ht="13.5" thickBot="1">
      <c r="A31" s="1" t="s">
        <v>33</v>
      </c>
      <c r="B31" s="126"/>
      <c r="C31" s="127"/>
      <c r="D31" s="128">
        <f t="shared" si="2"/>
        <v>0</v>
      </c>
      <c r="E31" s="127"/>
      <c r="F31" s="124"/>
      <c r="G31" s="124">
        <f t="shared" si="0"/>
        <v>0</v>
      </c>
      <c r="H31" s="123"/>
      <c r="I31" s="124"/>
      <c r="J31" s="125">
        <f t="shared" si="1"/>
        <v>0</v>
      </c>
      <c r="K31" s="170" t="s">
        <v>92</v>
      </c>
      <c r="L31" s="171" t="s">
        <v>93</v>
      </c>
    </row>
    <row r="32" spans="1:12" ht="13.5" thickBot="1">
      <c r="A32" s="129" t="s">
        <v>34</v>
      </c>
      <c r="B32" s="126">
        <f aca="true" t="shared" si="3" ref="B32:J32">B7-B9-SUM(B11:B31)</f>
        <v>8011</v>
      </c>
      <c r="C32" s="127">
        <f t="shared" si="3"/>
        <v>0</v>
      </c>
      <c r="D32" s="127">
        <f t="shared" si="3"/>
        <v>8011</v>
      </c>
      <c r="E32" s="130">
        <f t="shared" si="3"/>
        <v>8011</v>
      </c>
      <c r="F32" s="131">
        <f t="shared" si="3"/>
        <v>0</v>
      </c>
      <c r="G32" s="132">
        <f t="shared" si="3"/>
        <v>8011</v>
      </c>
      <c r="H32" s="130">
        <f t="shared" si="3"/>
        <v>8011</v>
      </c>
      <c r="I32" s="131">
        <f t="shared" si="3"/>
        <v>0</v>
      </c>
      <c r="J32" s="131">
        <f t="shared" si="3"/>
        <v>8011</v>
      </c>
      <c r="K32" s="172"/>
      <c r="L32" s="128">
        <f>K32-J32</f>
        <v>-8011</v>
      </c>
    </row>
  </sheetData>
  <mergeCells count="4">
    <mergeCell ref="A3:A4"/>
    <mergeCell ref="B5:D5"/>
    <mergeCell ref="H5:J5"/>
    <mergeCell ref="E5:G5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2" sqref="A2:A3"/>
    </sheetView>
  </sheetViews>
  <sheetFormatPr defaultColWidth="9.140625" defaultRowHeight="12.75"/>
  <cols>
    <col min="1" max="4" width="21.7109375" style="3" customWidth="1"/>
    <col min="5" max="16384" width="8.00390625" style="3" customWidth="1"/>
  </cols>
  <sheetData>
    <row r="1" ht="13.5">
      <c r="A1" s="2" t="s">
        <v>35</v>
      </c>
    </row>
    <row r="2" ht="12.75">
      <c r="A2" s="178" t="s">
        <v>86</v>
      </c>
    </row>
    <row r="3" ht="13.5" thickBot="1">
      <c r="A3" s="179"/>
    </row>
    <row r="4" spans="1:4" ht="30.75" customHeight="1">
      <c r="A4" s="21" t="s">
        <v>36</v>
      </c>
      <c r="B4" s="21" t="s">
        <v>37</v>
      </c>
      <c r="C4" s="21" t="s">
        <v>38</v>
      </c>
      <c r="D4" s="21" t="s">
        <v>39</v>
      </c>
    </row>
    <row r="5" spans="1:4" ht="12.75">
      <c r="A5" s="22" t="s">
        <v>40</v>
      </c>
      <c r="B5" s="22" t="s">
        <v>41</v>
      </c>
      <c r="C5" s="22" t="s">
        <v>42</v>
      </c>
      <c r="D5" s="22" t="s">
        <v>43</v>
      </c>
    </row>
    <row r="6" spans="1:4" ht="12.75">
      <c r="A6" s="23" t="s">
        <v>44</v>
      </c>
      <c r="B6" s="23"/>
      <c r="C6" s="23"/>
      <c r="D6" s="23"/>
    </row>
    <row r="7" spans="1:4" ht="12.75">
      <c r="A7" s="23" t="s">
        <v>45</v>
      </c>
      <c r="B7" s="23" t="s">
        <v>46</v>
      </c>
      <c r="C7" s="23" t="s">
        <v>47</v>
      </c>
      <c r="D7" s="23" t="s">
        <v>48</v>
      </c>
    </row>
    <row r="8" spans="1:4" ht="12.75">
      <c r="A8" s="23" t="s">
        <v>49</v>
      </c>
      <c r="B8" s="23" t="s">
        <v>50</v>
      </c>
      <c r="C8" s="23"/>
      <c r="D8" s="23"/>
    </row>
    <row r="9" spans="1:4" ht="12.75">
      <c r="A9" s="23" t="s">
        <v>51</v>
      </c>
      <c r="B9" s="23"/>
      <c r="C9" s="23"/>
      <c r="D9" s="23"/>
    </row>
  </sheetData>
  <mergeCells count="1">
    <mergeCell ref="A2:A3"/>
  </mergeCells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E18" sqref="E18"/>
    </sheetView>
  </sheetViews>
  <sheetFormatPr defaultColWidth="9.140625" defaultRowHeight="12.75"/>
  <cols>
    <col min="1" max="1" width="37.28125" style="3" customWidth="1"/>
    <col min="2" max="10" width="8.421875" style="3" customWidth="1"/>
    <col min="11" max="11" width="14.00390625" style="3" bestFit="1" customWidth="1"/>
    <col min="12" max="12" width="9.28125" style="3" bestFit="1" customWidth="1"/>
    <col min="13" max="16384" width="8.00390625" style="3" customWidth="1"/>
  </cols>
  <sheetData>
    <row r="1" ht="13.5">
      <c r="A1" s="2" t="s">
        <v>52</v>
      </c>
    </row>
    <row r="3" ht="12.75">
      <c r="A3" s="178" t="s">
        <v>86</v>
      </c>
    </row>
    <row r="4" ht="13.5" thickBot="1">
      <c r="A4" s="179"/>
    </row>
    <row r="5" spans="1:10" ht="12.75">
      <c r="A5" s="188"/>
      <c r="B5" s="185" t="s">
        <v>9</v>
      </c>
      <c r="C5" s="186"/>
      <c r="D5" s="186"/>
      <c r="E5" s="185" t="s">
        <v>10</v>
      </c>
      <c r="F5" s="186"/>
      <c r="G5" s="186"/>
      <c r="H5" s="185" t="s">
        <v>1</v>
      </c>
      <c r="I5" s="186"/>
      <c r="J5" s="187"/>
    </row>
    <row r="6" spans="1:10" ht="13.5" thickBot="1">
      <c r="A6" s="189"/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7" t="s">
        <v>4</v>
      </c>
      <c r="J6" s="8" t="s">
        <v>5</v>
      </c>
    </row>
    <row r="7" spans="1:10" ht="12.75">
      <c r="A7" s="4" t="s">
        <v>11</v>
      </c>
      <c r="B7" s="9"/>
      <c r="C7" s="10"/>
      <c r="D7" s="11">
        <f>B7-C7</f>
        <v>0</v>
      </c>
      <c r="E7" s="10"/>
      <c r="F7" s="10"/>
      <c r="G7" s="10">
        <f>E7-F7</f>
        <v>0</v>
      </c>
      <c r="H7" s="9"/>
      <c r="I7" s="10"/>
      <c r="J7" s="11">
        <f>H7-I7</f>
        <v>0</v>
      </c>
    </row>
    <row r="8" spans="1:10" ht="12.75">
      <c r="A8" s="5" t="s">
        <v>13</v>
      </c>
      <c r="B8" s="12"/>
      <c r="C8" s="13"/>
      <c r="D8" s="14">
        <f>B8-C8</f>
        <v>0</v>
      </c>
      <c r="E8" s="13"/>
      <c r="F8" s="13"/>
      <c r="G8" s="14">
        <f>E8-F8</f>
        <v>0</v>
      </c>
      <c r="H8" s="12"/>
      <c r="I8" s="13"/>
      <c r="J8" s="14">
        <f>H8-I8</f>
        <v>0</v>
      </c>
    </row>
    <row r="9" spans="1:10" ht="13.5" thickBot="1">
      <c r="A9" s="5"/>
      <c r="B9" s="12"/>
      <c r="C9" s="13"/>
      <c r="D9" s="14"/>
      <c r="E9" s="13"/>
      <c r="F9" s="13"/>
      <c r="G9" s="14"/>
      <c r="H9" s="12"/>
      <c r="I9" s="13"/>
      <c r="J9" s="14"/>
    </row>
    <row r="10" spans="1:12" ht="13.5" thickBot="1">
      <c r="A10" s="1" t="s">
        <v>96</v>
      </c>
      <c r="B10" s="15"/>
      <c r="C10" s="16"/>
      <c r="D10" s="17">
        <f>B10-C10</f>
        <v>0</v>
      </c>
      <c r="E10" s="13"/>
      <c r="F10" s="13"/>
      <c r="G10" s="13">
        <f>E10-F10</f>
        <v>0</v>
      </c>
      <c r="H10" s="12"/>
      <c r="I10" s="13"/>
      <c r="J10" s="14">
        <f>H10-I10</f>
        <v>0</v>
      </c>
      <c r="K10" s="170" t="s">
        <v>92</v>
      </c>
      <c r="L10" s="171" t="s">
        <v>93</v>
      </c>
    </row>
    <row r="11" spans="1:12" ht="13.5" thickBot="1">
      <c r="A11" s="24" t="s">
        <v>53</v>
      </c>
      <c r="B11" s="18">
        <f aca="true" t="shared" si="0" ref="B11:J11">B7-B8-B10</f>
        <v>0</v>
      </c>
      <c r="C11" s="19">
        <f t="shared" si="0"/>
        <v>0</v>
      </c>
      <c r="D11" s="20">
        <f t="shared" si="0"/>
        <v>0</v>
      </c>
      <c r="E11" s="19">
        <f t="shared" si="0"/>
        <v>0</v>
      </c>
      <c r="F11" s="19">
        <f t="shared" si="0"/>
        <v>0</v>
      </c>
      <c r="G11" s="19">
        <f t="shared" si="0"/>
        <v>0</v>
      </c>
      <c r="H11" s="18">
        <f t="shared" si="0"/>
        <v>0</v>
      </c>
      <c r="I11" s="19">
        <f t="shared" si="0"/>
        <v>0</v>
      </c>
      <c r="J11" s="20">
        <f t="shared" si="0"/>
        <v>0</v>
      </c>
      <c r="K11" s="172"/>
      <c r="L11" s="128">
        <f>K11-H11</f>
        <v>0</v>
      </c>
    </row>
  </sheetData>
  <mergeCells count="5">
    <mergeCell ref="B5:D5"/>
    <mergeCell ref="E5:G5"/>
    <mergeCell ref="H5:J5"/>
    <mergeCell ref="A3:A4"/>
    <mergeCell ref="A5:A6"/>
  </mergeCells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2" sqref="A2:A3"/>
    </sheetView>
  </sheetViews>
  <sheetFormatPr defaultColWidth="9.140625" defaultRowHeight="12.75"/>
  <cols>
    <col min="1" max="1" width="26.140625" style="3" bestFit="1" customWidth="1"/>
    <col min="2" max="2" width="23.7109375" style="3" bestFit="1" customWidth="1"/>
    <col min="3" max="3" width="26.8515625" style="3" bestFit="1" customWidth="1"/>
    <col min="4" max="4" width="9.28125" style="3" bestFit="1" customWidth="1"/>
    <col min="5" max="16384" width="8.00390625" style="3" customWidth="1"/>
  </cols>
  <sheetData>
    <row r="1" ht="13.5">
      <c r="A1" s="2" t="s">
        <v>54</v>
      </c>
    </row>
    <row r="2" ht="12.75">
      <c r="A2" s="178" t="s">
        <v>86</v>
      </c>
    </row>
    <row r="3" ht="13.5" thickBot="1">
      <c r="A3" s="179"/>
    </row>
    <row r="4" spans="1:4" ht="12.75">
      <c r="A4" s="25" t="s">
        <v>55</v>
      </c>
      <c r="B4" s="25" t="s">
        <v>56</v>
      </c>
      <c r="C4" s="25" t="s">
        <v>57</v>
      </c>
      <c r="D4" s="25" t="s">
        <v>2</v>
      </c>
    </row>
    <row r="5" spans="1:4" ht="12.75">
      <c r="A5" s="25" t="s">
        <v>6</v>
      </c>
      <c r="B5" s="26"/>
      <c r="C5" s="26"/>
      <c r="D5" s="26"/>
    </row>
    <row r="6" spans="1:4" ht="12.75">
      <c r="A6" s="27" t="s">
        <v>58</v>
      </c>
      <c r="B6" s="28"/>
      <c r="C6" s="28"/>
      <c r="D6" s="27">
        <f>B6-C6</f>
        <v>0</v>
      </c>
    </row>
    <row r="7" spans="1:4" ht="12.75">
      <c r="A7" s="27" t="s">
        <v>59</v>
      </c>
      <c r="B7" s="28"/>
      <c r="C7" s="28"/>
      <c r="D7" s="27">
        <f>B7-C7</f>
        <v>0</v>
      </c>
    </row>
    <row r="8" spans="1:4" ht="12.75">
      <c r="A8" s="26" t="s">
        <v>60</v>
      </c>
      <c r="B8" s="26">
        <f>SUM(B6:B7)</f>
        <v>0</v>
      </c>
      <c r="C8" s="26">
        <f>SUM(C6:C7)</f>
        <v>0</v>
      </c>
      <c r="D8" s="26">
        <f>B8-C8</f>
        <v>0</v>
      </c>
    </row>
    <row r="9" spans="1:4" ht="12.75">
      <c r="A9" s="25" t="s">
        <v>7</v>
      </c>
      <c r="B9" s="26"/>
      <c r="C9" s="26"/>
      <c r="D9" s="26"/>
    </row>
    <row r="10" spans="1:4" ht="12.75">
      <c r="A10" s="27" t="s">
        <v>61</v>
      </c>
      <c r="B10" s="27"/>
      <c r="C10" s="27"/>
      <c r="D10" s="27">
        <f>B10-C10</f>
        <v>0</v>
      </c>
    </row>
    <row r="11" spans="1:4" ht="12.75">
      <c r="A11" s="27" t="s">
        <v>62</v>
      </c>
      <c r="B11" s="27"/>
      <c r="C11" s="27"/>
      <c r="D11" s="27">
        <f>B11-C11</f>
        <v>0</v>
      </c>
    </row>
    <row r="12" spans="1:4" ht="12.75">
      <c r="A12" s="26" t="s">
        <v>63</v>
      </c>
      <c r="B12" s="26">
        <f>SUM(B10:B11)</f>
        <v>0</v>
      </c>
      <c r="C12" s="26">
        <f>SUM(C10:C11)</f>
        <v>0</v>
      </c>
      <c r="D12" s="26">
        <f>B12-C12</f>
        <v>0</v>
      </c>
    </row>
    <row r="13" spans="1:4" ht="12.75">
      <c r="A13" s="25" t="s">
        <v>64</v>
      </c>
      <c r="B13" s="25"/>
      <c r="C13" s="25"/>
      <c r="D13" s="25"/>
    </row>
    <row r="14" spans="1:4" ht="12.75">
      <c r="A14" s="27" t="s">
        <v>65</v>
      </c>
      <c r="B14" s="27"/>
      <c r="C14" s="27"/>
      <c r="D14" s="27">
        <f>B14-C14</f>
        <v>0</v>
      </c>
    </row>
    <row r="15" spans="1:4" ht="12.75">
      <c r="A15" s="27" t="s">
        <v>66</v>
      </c>
      <c r="B15" s="27"/>
      <c r="C15" s="27"/>
      <c r="D15" s="27">
        <f>B15-C15</f>
        <v>0</v>
      </c>
    </row>
    <row r="16" spans="1:4" ht="12.75">
      <c r="A16" s="26" t="s">
        <v>67</v>
      </c>
      <c r="B16" s="26">
        <f>SUM(B14:B15)</f>
        <v>0</v>
      </c>
      <c r="C16" s="26">
        <f>SUM(C14:C15)</f>
        <v>0</v>
      </c>
      <c r="D16" s="26">
        <f>B16-C16</f>
        <v>0</v>
      </c>
    </row>
    <row r="17" spans="1:4" ht="12.75">
      <c r="A17" s="25" t="s">
        <v>68</v>
      </c>
      <c r="B17" s="25">
        <f>B8+B12+B16</f>
        <v>0</v>
      </c>
      <c r="C17" s="25">
        <f>C8+C12+C16</f>
        <v>0</v>
      </c>
      <c r="D17" s="25">
        <f>D8+D12+D16</f>
        <v>0</v>
      </c>
    </row>
    <row r="19" ht="12.75">
      <c r="A19" s="3" t="s">
        <v>69</v>
      </c>
    </row>
    <row r="20" ht="12.75">
      <c r="A20" s="3" t="s">
        <v>70</v>
      </c>
    </row>
  </sheetData>
  <mergeCells count="1">
    <mergeCell ref="A2:A3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D34" sqref="D34"/>
    </sheetView>
  </sheetViews>
  <sheetFormatPr defaultColWidth="9.140625" defaultRowHeight="12.75"/>
  <cols>
    <col min="1" max="1" width="21.00390625" style="3" customWidth="1"/>
    <col min="2" max="2" width="19.7109375" style="3" customWidth="1"/>
    <col min="3" max="3" width="15.7109375" style="3" customWidth="1"/>
    <col min="4" max="4" width="27.8515625" style="3" customWidth="1"/>
    <col min="5" max="5" width="12.140625" style="3" customWidth="1"/>
    <col min="6" max="16384" width="8.00390625" style="3" customWidth="1"/>
  </cols>
  <sheetData>
    <row r="1" ht="12.75">
      <c r="A1" s="29" t="s">
        <v>71</v>
      </c>
    </row>
    <row r="2" ht="12.75">
      <c r="A2" s="178" t="s">
        <v>86</v>
      </c>
    </row>
    <row r="3" ht="13.5" thickBot="1">
      <c r="A3" s="179"/>
    </row>
    <row r="4" spans="1:5" ht="16.5" customHeight="1">
      <c r="A4" s="30" t="s">
        <v>72</v>
      </c>
      <c r="B4" s="31" t="s">
        <v>0</v>
      </c>
      <c r="C4" s="31" t="s">
        <v>73</v>
      </c>
      <c r="D4" s="31" t="s">
        <v>74</v>
      </c>
      <c r="E4" s="31" t="s">
        <v>46</v>
      </c>
    </row>
    <row r="5" spans="1:5" ht="12.75">
      <c r="A5" s="32"/>
      <c r="B5" s="33"/>
      <c r="C5" s="33"/>
      <c r="D5" s="33"/>
      <c r="E5" s="33"/>
    </row>
    <row r="6" spans="1:5" ht="12.75">
      <c r="A6" s="32"/>
      <c r="B6" s="33"/>
      <c r="C6" s="33"/>
      <c r="D6" s="33"/>
      <c r="E6" s="33"/>
    </row>
    <row r="7" spans="1:5" ht="12.75">
      <c r="A7" s="32"/>
      <c r="B7" s="33"/>
      <c r="C7" s="33"/>
      <c r="D7" s="33"/>
      <c r="E7" s="33"/>
    </row>
    <row r="8" spans="1:5" ht="12.75">
      <c r="A8" s="32"/>
      <c r="B8" s="33"/>
      <c r="C8" s="33"/>
      <c r="D8" s="33"/>
      <c r="E8" s="33"/>
    </row>
    <row r="9" spans="1:5" ht="12.75">
      <c r="A9" s="32"/>
      <c r="B9" s="33"/>
      <c r="C9" s="33"/>
      <c r="D9" s="33"/>
      <c r="E9" s="33"/>
    </row>
    <row r="11" spans="1:4" ht="12.75">
      <c r="A11" s="173" t="s">
        <v>94</v>
      </c>
      <c r="B11"/>
      <c r="C11"/>
      <c r="D11"/>
    </row>
    <row r="12" spans="1:4" ht="12.75">
      <c r="A12"/>
      <c r="B12"/>
      <c r="C12"/>
      <c r="D12"/>
    </row>
    <row r="13" spans="1:4" ht="12.75">
      <c r="A13"/>
      <c r="B13"/>
      <c r="C13"/>
      <c r="D13"/>
    </row>
    <row r="14" spans="1:4" ht="12.75">
      <c r="A14"/>
      <c r="B14"/>
      <c r="C14"/>
      <c r="D14"/>
    </row>
    <row r="15" spans="1:4" ht="12.75">
      <c r="A15"/>
      <c r="B15"/>
      <c r="C15"/>
      <c r="D15"/>
    </row>
    <row r="16" spans="1:4" ht="12.75">
      <c r="A16"/>
      <c r="B16"/>
      <c r="C16"/>
      <c r="D16"/>
    </row>
    <row r="17" spans="1:4" ht="12.75">
      <c r="A17"/>
      <c r="B17"/>
      <c r="C17"/>
      <c r="D17"/>
    </row>
    <row r="18" spans="1:4" ht="12.75">
      <c r="A18"/>
      <c r="B18"/>
      <c r="C18"/>
      <c r="D18"/>
    </row>
    <row r="19" spans="1:4" ht="12.75">
      <c r="A19"/>
      <c r="B19"/>
      <c r="C19"/>
      <c r="D19"/>
    </row>
    <row r="20" spans="1:4" ht="12.75">
      <c r="A20"/>
      <c r="B20"/>
      <c r="C20"/>
      <c r="D20"/>
    </row>
    <row r="21" spans="1:4" ht="12.75">
      <c r="A21"/>
      <c r="B21"/>
      <c r="C21"/>
      <c r="D21"/>
    </row>
    <row r="22" spans="1:4" ht="12.75">
      <c r="A22"/>
      <c r="B22"/>
      <c r="C22"/>
      <c r="D22"/>
    </row>
  </sheetData>
  <mergeCells count="1">
    <mergeCell ref="A2:A3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F3" sqref="F3:F4"/>
    </sheetView>
  </sheetViews>
  <sheetFormatPr defaultColWidth="9.140625" defaultRowHeight="12.75"/>
  <cols>
    <col min="1" max="1" width="19.57421875" style="3" customWidth="1"/>
    <col min="2" max="2" width="13.7109375" style="3" customWidth="1"/>
    <col min="3" max="3" width="21.7109375" style="3" customWidth="1"/>
    <col min="4" max="4" width="11.421875" style="3" customWidth="1"/>
    <col min="5" max="5" width="9.8515625" style="3" customWidth="1"/>
    <col min="6" max="6" width="26.421875" style="3" customWidth="1"/>
    <col min="7" max="16384" width="8.00390625" style="3" customWidth="1"/>
  </cols>
  <sheetData>
    <row r="1" ht="13.5">
      <c r="A1" s="2" t="s">
        <v>75</v>
      </c>
    </row>
    <row r="3" spans="1:6" ht="18.75">
      <c r="A3" s="190" t="s">
        <v>76</v>
      </c>
      <c r="B3" s="190"/>
      <c r="C3" s="191"/>
      <c r="D3" s="191"/>
      <c r="E3" s="191"/>
      <c r="F3" s="178" t="s">
        <v>86</v>
      </c>
    </row>
    <row r="4" spans="1:6" ht="9.75" customHeight="1" thickBot="1">
      <c r="A4" s="34"/>
      <c r="B4" s="34"/>
      <c r="C4" s="35"/>
      <c r="D4" s="35"/>
      <c r="E4" s="35"/>
      <c r="F4" s="179"/>
    </row>
    <row r="5" spans="1:6" ht="12.75">
      <c r="A5" s="192" t="s">
        <v>82</v>
      </c>
      <c r="B5" s="192"/>
      <c r="C5" s="193"/>
      <c r="D5" s="193"/>
      <c r="E5" s="193"/>
      <c r="F5" s="36"/>
    </row>
    <row r="6" spans="1:6" ht="13.5" thickBot="1">
      <c r="A6" s="37"/>
      <c r="B6" s="37"/>
      <c r="C6" s="38"/>
      <c r="D6" s="39"/>
      <c r="E6" s="39"/>
      <c r="F6" s="36"/>
    </row>
    <row r="7" spans="1:6" ht="83.25" customHeight="1">
      <c r="A7" s="40" t="s">
        <v>77</v>
      </c>
      <c r="B7" s="41" t="s">
        <v>78</v>
      </c>
      <c r="C7" s="42" t="s">
        <v>72</v>
      </c>
      <c r="D7" s="43" t="s">
        <v>79</v>
      </c>
      <c r="E7" s="42" t="s">
        <v>80</v>
      </c>
      <c r="F7" s="44" t="s">
        <v>81</v>
      </c>
    </row>
    <row r="8" spans="1:6" ht="12.75">
      <c r="A8" s="45"/>
      <c r="B8" s="46"/>
      <c r="C8" s="47"/>
      <c r="D8" s="48"/>
      <c r="E8" s="48"/>
      <c r="F8" s="49"/>
    </row>
    <row r="9" spans="1:6" ht="12.75">
      <c r="A9" s="50"/>
      <c r="B9" s="51"/>
      <c r="C9" s="52"/>
      <c r="D9" s="53"/>
      <c r="E9" s="54"/>
      <c r="F9" s="55"/>
    </row>
    <row r="10" spans="1:6" ht="12.75">
      <c r="A10" s="45"/>
      <c r="B10" s="46"/>
      <c r="C10" s="47"/>
      <c r="D10" s="48"/>
      <c r="E10" s="48"/>
      <c r="F10" s="49"/>
    </row>
    <row r="11" spans="1:6" ht="12.75">
      <c r="A11" s="50"/>
      <c r="B11" s="51"/>
      <c r="C11" s="52"/>
      <c r="D11" s="53"/>
      <c r="E11" s="54"/>
      <c r="F11" s="55"/>
    </row>
    <row r="12" spans="1:6" ht="12.75">
      <c r="A12" s="45"/>
      <c r="B12" s="46"/>
      <c r="C12" s="47"/>
      <c r="D12" s="47"/>
      <c r="E12" s="56"/>
      <c r="F12" s="49"/>
    </row>
    <row r="13" spans="1:6" ht="12.75">
      <c r="A13" s="45"/>
      <c r="B13" s="46"/>
      <c r="C13" s="47"/>
      <c r="D13" s="47"/>
      <c r="E13" s="56"/>
      <c r="F13" s="49"/>
    </row>
    <row r="14" spans="1:6" ht="12.75">
      <c r="A14" s="45"/>
      <c r="B14" s="46"/>
      <c r="C14" s="47"/>
      <c r="D14" s="47"/>
      <c r="E14" s="56"/>
      <c r="F14" s="49"/>
    </row>
    <row r="15" spans="1:6" ht="12.75">
      <c r="A15" s="57"/>
      <c r="B15" s="58"/>
      <c r="C15" s="59"/>
      <c r="D15" s="59"/>
      <c r="E15" s="60"/>
      <c r="F15" s="61"/>
    </row>
    <row r="16" spans="1:6" ht="12.75">
      <c r="A16" s="62" t="s">
        <v>83</v>
      </c>
      <c r="B16" s="63"/>
      <c r="C16" s="64"/>
      <c r="D16" s="64"/>
      <c r="E16" s="64"/>
      <c r="F16" s="65"/>
    </row>
    <row r="17" spans="1:6" ht="13.5" thickBot="1">
      <c r="A17" s="66"/>
      <c r="B17" s="67"/>
      <c r="C17" s="65"/>
      <c r="D17" s="65"/>
      <c r="E17" s="65"/>
      <c r="F17" s="65"/>
    </row>
    <row r="18" spans="1:6" ht="83.25" customHeight="1">
      <c r="A18" s="40" t="s">
        <v>77</v>
      </c>
      <c r="B18" s="41" t="s">
        <v>78</v>
      </c>
      <c r="C18" s="42" t="s">
        <v>72</v>
      </c>
      <c r="D18" s="43" t="s">
        <v>79</v>
      </c>
      <c r="E18" s="42" t="s">
        <v>80</v>
      </c>
      <c r="F18" s="44" t="s">
        <v>81</v>
      </c>
    </row>
    <row r="19" spans="1:6" ht="12.75">
      <c r="A19" s="68"/>
      <c r="B19" s="69"/>
      <c r="C19" s="70"/>
      <c r="D19" s="71"/>
      <c r="E19" s="71"/>
      <c r="F19" s="72"/>
    </row>
    <row r="20" spans="1:6" ht="12.75">
      <c r="A20" s="73"/>
      <c r="B20" s="74"/>
      <c r="C20" s="75"/>
      <c r="D20" s="76"/>
      <c r="E20" s="77"/>
      <c r="F20" s="78"/>
    </row>
    <row r="21" spans="1:6" ht="12.75">
      <c r="A21" s="73"/>
      <c r="B21" s="74"/>
      <c r="C21" s="75"/>
      <c r="D21" s="76"/>
      <c r="E21" s="77"/>
      <c r="F21" s="78"/>
    </row>
    <row r="22" spans="1:6" ht="12.75">
      <c r="A22" s="68"/>
      <c r="B22" s="69"/>
      <c r="C22" s="70"/>
      <c r="D22" s="70"/>
      <c r="E22" s="79"/>
      <c r="F22" s="72"/>
    </row>
    <row r="23" spans="1:6" ht="12.75">
      <c r="A23" s="68"/>
      <c r="B23" s="69"/>
      <c r="C23" s="70"/>
      <c r="D23" s="70"/>
      <c r="E23" s="79"/>
      <c r="F23" s="72"/>
    </row>
    <row r="24" spans="1:6" ht="12.75">
      <c r="A24" s="68"/>
      <c r="B24" s="69"/>
      <c r="C24" s="70"/>
      <c r="D24" s="70"/>
      <c r="E24" s="79"/>
      <c r="F24" s="72"/>
    </row>
    <row r="26" spans="1:6" ht="12.75">
      <c r="A26" s="194" t="s">
        <v>84</v>
      </c>
      <c r="B26" s="194"/>
      <c r="C26" s="195"/>
      <c r="D26" s="195"/>
      <c r="E26" s="195"/>
      <c r="F26" s="80"/>
    </row>
    <row r="27" spans="1:6" ht="13.5" thickBot="1">
      <c r="A27" s="81"/>
      <c r="B27" s="81"/>
      <c r="C27" s="81"/>
      <c r="D27" s="81"/>
      <c r="E27" s="81"/>
      <c r="F27" s="82"/>
    </row>
    <row r="28" spans="1:6" ht="83.25" customHeight="1">
      <c r="A28" s="40" t="s">
        <v>77</v>
      </c>
      <c r="B28" s="41" t="s">
        <v>78</v>
      </c>
      <c r="C28" s="42" t="s">
        <v>72</v>
      </c>
      <c r="D28" s="43" t="s">
        <v>79</v>
      </c>
      <c r="E28" s="42" t="s">
        <v>80</v>
      </c>
      <c r="F28" s="44" t="s">
        <v>81</v>
      </c>
    </row>
    <row r="29" spans="1:6" ht="12.75">
      <c r="A29" s="83"/>
      <c r="B29" s="84"/>
      <c r="C29" s="85"/>
      <c r="D29" s="86"/>
      <c r="E29" s="86"/>
      <c r="F29" s="87"/>
    </row>
    <row r="30" spans="1:6" ht="12.75">
      <c r="A30" s="88"/>
      <c r="B30" s="89"/>
      <c r="C30" s="90"/>
      <c r="D30" s="91"/>
      <c r="E30" s="92"/>
      <c r="F30" s="93"/>
    </row>
    <row r="31" spans="1:6" ht="12.75">
      <c r="A31" s="83"/>
      <c r="B31" s="84"/>
      <c r="C31" s="85"/>
      <c r="D31" s="86"/>
      <c r="E31" s="86"/>
      <c r="F31" s="87"/>
    </row>
    <row r="32" spans="1:6" ht="12.75">
      <c r="A32" s="88"/>
      <c r="B32" s="89"/>
      <c r="C32" s="90"/>
      <c r="D32" s="91"/>
      <c r="E32" s="92"/>
      <c r="F32" s="93"/>
    </row>
    <row r="33" spans="1:6" ht="12.75">
      <c r="A33" s="83"/>
      <c r="B33" s="84"/>
      <c r="C33" s="85"/>
      <c r="D33" s="85"/>
      <c r="E33" s="94"/>
      <c r="F33" s="87"/>
    </row>
    <row r="34" spans="1:6" ht="12.75">
      <c r="A34" s="83"/>
      <c r="B34" s="84"/>
      <c r="C34" s="85"/>
      <c r="D34" s="85"/>
      <c r="E34" s="94"/>
      <c r="F34" s="87"/>
    </row>
    <row r="35" spans="1:6" ht="12.75">
      <c r="A35" s="83"/>
      <c r="B35" s="84"/>
      <c r="C35" s="85"/>
      <c r="D35" s="85"/>
      <c r="E35" s="94"/>
      <c r="F35" s="87"/>
    </row>
    <row r="36" spans="1:6" ht="12.75">
      <c r="A36" s="57"/>
      <c r="B36" s="58"/>
      <c r="C36" s="59"/>
      <c r="D36" s="59"/>
      <c r="E36" s="60"/>
      <c r="F36" s="61"/>
    </row>
    <row r="37" spans="1:6" ht="12.75">
      <c r="A37" s="95" t="s">
        <v>85</v>
      </c>
      <c r="B37" s="96"/>
      <c r="C37" s="97"/>
      <c r="D37" s="97"/>
      <c r="E37" s="97"/>
      <c r="F37" s="97"/>
    </row>
    <row r="38" spans="1:6" ht="13.5" thickBot="1">
      <c r="A38" s="66"/>
      <c r="B38" s="67"/>
      <c r="C38" s="65"/>
      <c r="D38" s="65"/>
      <c r="E38" s="65"/>
      <c r="F38" s="65"/>
    </row>
    <row r="39" spans="1:6" ht="83.25" customHeight="1">
      <c r="A39" s="40" t="s">
        <v>77</v>
      </c>
      <c r="B39" s="41" t="s">
        <v>78</v>
      </c>
      <c r="C39" s="42" t="s">
        <v>72</v>
      </c>
      <c r="D39" s="43" t="s">
        <v>79</v>
      </c>
      <c r="E39" s="42" t="s">
        <v>80</v>
      </c>
      <c r="F39" s="44" t="s">
        <v>81</v>
      </c>
    </row>
    <row r="40" spans="1:6" ht="12.75">
      <c r="A40" s="98"/>
      <c r="B40" s="99"/>
      <c r="C40" s="100"/>
      <c r="D40" s="101"/>
      <c r="E40" s="102"/>
      <c r="F40" s="103"/>
    </row>
    <row r="41" spans="1:6" ht="12.75">
      <c r="A41" s="104"/>
      <c r="B41" s="105"/>
      <c r="C41" s="106"/>
      <c r="D41" s="107"/>
      <c r="E41" s="107"/>
      <c r="F41" s="108"/>
    </row>
    <row r="42" spans="1:6" ht="12.75">
      <c r="A42" s="98"/>
      <c r="B42" s="99"/>
      <c r="C42" s="100"/>
      <c r="D42" s="101"/>
      <c r="E42" s="102"/>
      <c r="F42" s="103"/>
    </row>
    <row r="43" spans="1:6" ht="12.75">
      <c r="A43" s="98"/>
      <c r="B43" s="99"/>
      <c r="C43" s="100"/>
      <c r="D43" s="101"/>
      <c r="E43" s="102"/>
      <c r="F43" s="103"/>
    </row>
    <row r="44" spans="1:6" ht="12.75">
      <c r="A44" s="104"/>
      <c r="B44" s="105"/>
      <c r="C44" s="106"/>
      <c r="D44" s="106"/>
      <c r="E44" s="109"/>
      <c r="F44" s="108"/>
    </row>
    <row r="45" spans="1:6" ht="12.75">
      <c r="A45" s="104"/>
      <c r="B45" s="105"/>
      <c r="C45" s="106"/>
      <c r="D45" s="106"/>
      <c r="E45" s="109"/>
      <c r="F45" s="108"/>
    </row>
    <row r="46" spans="1:6" ht="13.5" thickBot="1">
      <c r="A46" s="110"/>
      <c r="B46" s="111"/>
      <c r="C46" s="112"/>
      <c r="D46" s="112"/>
      <c r="E46" s="113"/>
      <c r="F46" s="114"/>
    </row>
  </sheetData>
  <mergeCells count="4">
    <mergeCell ref="A3:E3"/>
    <mergeCell ref="A5:E5"/>
    <mergeCell ref="A26:E26"/>
    <mergeCell ref="F3:F4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csp</cp:lastModifiedBy>
  <dcterms:created xsi:type="dcterms:W3CDTF">1996-11-12T13:28:11Z</dcterms:created>
  <dcterms:modified xsi:type="dcterms:W3CDTF">2009-04-15T07:53:01Z</dcterms:modified>
  <cp:category/>
  <cp:version/>
  <cp:contentType/>
  <cp:contentStatus/>
</cp:coreProperties>
</file>